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C:\users\daniela balle\downloads\"/>
    </mc:Choice>
  </mc:AlternateContent>
  <xr:revisionPtr revIDLastSave="0" documentId="13_ncr:1_{9B8C5896-F592-4F14-80D1-9035BA401384}" xr6:coauthVersionLast="47" xr6:coauthVersionMax="47" xr10:uidLastSave="{00000000-0000-0000-0000-000000000000}"/>
  <bookViews>
    <workbookView xWindow="-110" yWindow="-110" windowWidth="19420" windowHeight="10420" tabRatio="683" xr2:uid="{E9B0FD7A-0D60-4AE9-998A-02E8F3D4B0C9}"/>
  </bookViews>
  <sheets>
    <sheet name="Menu" sheetId="14" r:id="rId1"/>
    <sheet name="1.Business Model" sheetId="11" r:id="rId2"/>
    <sheet name="2.Operating" sheetId="10" r:id="rId3"/>
    <sheet name="3.IS" sheetId="1" r:id="rId4"/>
    <sheet name="4.BS" sheetId="9" r:id="rId5"/>
    <sheet name="5.CF" sheetId="8" r:id="rId6"/>
    <sheet name="6.Co Info" sheetId="15" r:id="rId7"/>
    <sheet name="7.Disclaimer" sheetId="13" r:id="rId8"/>
  </sheets>
  <calcPr calcId="191029"/>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40" i="8" l="1"/>
  <c r="O41" i="8" s="1"/>
  <c r="N40" i="8"/>
  <c r="N41" i="8" s="1"/>
  <c r="M40" i="8"/>
  <c r="M41" i="8" s="1"/>
  <c r="L40" i="8"/>
  <c r="L41" i="8" s="1"/>
  <c r="K40" i="8"/>
  <c r="K41" i="8" s="1"/>
  <c r="J40" i="8"/>
  <c r="J41" i="8" s="1"/>
  <c r="I40" i="8"/>
  <c r="I41" i="8" s="1"/>
  <c r="H40" i="8"/>
  <c r="H41" i="8" s="1"/>
  <c r="G40" i="8"/>
  <c r="G41" i="8" s="1"/>
  <c r="F40" i="8"/>
  <c r="F41" i="8" s="1"/>
  <c r="E40" i="8"/>
  <c r="E41" i="8" s="1"/>
  <c r="D40" i="8"/>
  <c r="D41" i="8" s="1"/>
  <c r="C40" i="8"/>
  <c r="C41" i="8" s="1"/>
  <c r="B40" i="8"/>
  <c r="B41" i="8" s="1"/>
</calcChain>
</file>

<file path=xl/sharedStrings.xml><?xml version="1.0" encoding="utf-8"?>
<sst xmlns="http://schemas.openxmlformats.org/spreadsheetml/2006/main" count="180" uniqueCount="134">
  <si>
    <t>Net operating Revenue</t>
  </si>
  <si>
    <t>Operating Costs</t>
  </si>
  <si>
    <t>Gross Profit</t>
  </si>
  <si>
    <t>Operating revenues and Expenses</t>
  </si>
  <si>
    <t>Selling expenses</t>
  </si>
  <si>
    <t>General and administrative expenses</t>
  </si>
  <si>
    <t>Other revenues and expenses</t>
  </si>
  <si>
    <t>Financial revenues</t>
  </si>
  <si>
    <t>Financial expenses</t>
  </si>
  <si>
    <t>Income (loss) before Income and Social Contribution Taxes</t>
  </si>
  <si>
    <t>Basic and diluted loss per thousand shares - In Brazilian Reais</t>
  </si>
  <si>
    <t>Assets</t>
  </si>
  <si>
    <t>Current</t>
  </si>
  <si>
    <t>Cash and cash equivalents</t>
  </si>
  <si>
    <t>Accounts receivable</t>
  </si>
  <si>
    <t>Recoverable taxes</t>
  </si>
  <si>
    <t>Advances to suppliers</t>
  </si>
  <si>
    <t>Other assets</t>
  </si>
  <si>
    <t>Noncurrent</t>
  </si>
  <si>
    <t>Other Assets</t>
  </si>
  <si>
    <t>Fixed assets</t>
  </si>
  <si>
    <t>Intangible assets</t>
  </si>
  <si>
    <t>Loans and Financing</t>
  </si>
  <si>
    <t>Trade accounts payable</t>
  </si>
  <si>
    <t>Labor liabilities</t>
  </si>
  <si>
    <t>Tax liabilities</t>
  </si>
  <si>
    <t>Advances from customers</t>
  </si>
  <si>
    <t>Accounts payable</t>
  </si>
  <si>
    <t>Leases payable</t>
  </si>
  <si>
    <t xml:space="preserve">Noncurrent </t>
  </si>
  <si>
    <t>Related-party transactions</t>
  </si>
  <si>
    <t>Provision for legal claims</t>
  </si>
  <si>
    <t>Capital Stock</t>
  </si>
  <si>
    <t>Accumulated losses</t>
  </si>
  <si>
    <t xml:space="preserve"> </t>
  </si>
  <si>
    <t xml:space="preserve"> - </t>
  </si>
  <si>
    <t>Noncash items:</t>
  </si>
  <si>
    <t>Depreciation and amortization</t>
  </si>
  <si>
    <t>Provision for contigencies</t>
  </si>
  <si>
    <t>Fixed-asset write-off</t>
  </si>
  <si>
    <t>Interest on loans and leases</t>
  </si>
  <si>
    <t>Increase/(decrease)in asset and liability accounts</t>
  </si>
  <si>
    <t>Other liabilities</t>
  </si>
  <si>
    <t>Cash from operating activities</t>
  </si>
  <si>
    <t>Cash flows from investing activities</t>
  </si>
  <si>
    <t>Acquisition of fixed and intangible assets</t>
  </si>
  <si>
    <t>Lease payments</t>
  </si>
  <si>
    <t>Capital contribution</t>
  </si>
  <si>
    <t>Cash from financing activities</t>
  </si>
  <si>
    <t>Increase/(decrease) in cash and cash equivalents</t>
  </si>
  <si>
    <t>Cash and cash equivalents at beginning of period</t>
  </si>
  <si>
    <t>Cash and cash equivalents at end of period</t>
  </si>
  <si>
    <t>INCOME STATEMENT (R$'000)</t>
  </si>
  <si>
    <t>Net income (loss)</t>
  </si>
  <si>
    <t>Financial Result (net)</t>
  </si>
  <si>
    <t>Current Income and Social Contribution Taxes</t>
  </si>
  <si>
    <t>BALANCE SHEET (R$'000)</t>
  </si>
  <si>
    <t>Liabilities and Shareholders Equity</t>
  </si>
  <si>
    <t>Shareholders equity</t>
  </si>
  <si>
    <t>STATEMENT OF CASH FLOW (R$'000)</t>
  </si>
  <si>
    <t>EBITDA Reconciliation (R$'000)</t>
  </si>
  <si>
    <t>Net Income (Loss)</t>
  </si>
  <si>
    <t>(-) Financial Result</t>
  </si>
  <si>
    <t>(-) Depreciation</t>
  </si>
  <si>
    <t>EBITDA</t>
  </si>
  <si>
    <t>New Registered Professionals</t>
  </si>
  <si>
    <t>OPERATING</t>
  </si>
  <si>
    <t>Requests</t>
  </si>
  <si>
    <t>Active Professionals (LTM)</t>
  </si>
  <si>
    <t>2021 YTD</t>
  </si>
  <si>
    <t>Take-rate</t>
  </si>
  <si>
    <t>Annual</t>
  </si>
  <si>
    <t>Quarterly</t>
  </si>
  <si>
    <t>Lead - Avg. (R$)</t>
  </si>
  <si>
    <t xml:space="preserve">   Tech Support</t>
  </si>
  <si>
    <t xml:space="preserve">   Classes</t>
  </si>
  <si>
    <t xml:space="preserve">   Cars</t>
  </si>
  <si>
    <t xml:space="preserve">   Consulting</t>
  </si>
  <si>
    <t xml:space="preserve">   Design &amp; Tech</t>
  </si>
  <si>
    <t xml:space="preserve">   Events</t>
  </si>
  <si>
    <t xml:space="preserve">   Home Services</t>
  </si>
  <si>
    <t xml:space="preserve">   Beauty &amp; Fashion</t>
  </si>
  <si>
    <t xml:space="preserve">   Home Renovation</t>
  </si>
  <si>
    <t xml:space="preserve">   Health</t>
  </si>
  <si>
    <t>Recurrence CLI</t>
  </si>
  <si>
    <r>
      <t xml:space="preserve">   1</t>
    </r>
    <r>
      <rPr>
        <vertAlign val="superscript"/>
        <sz val="10"/>
        <color theme="1"/>
        <rFont val="Calibri"/>
        <family val="2"/>
        <scheme val="minor"/>
      </rPr>
      <t>st</t>
    </r>
    <r>
      <rPr>
        <sz val="10"/>
        <color theme="1"/>
        <rFont val="Calibri"/>
        <family val="2"/>
        <scheme val="minor"/>
      </rPr>
      <t xml:space="preserve"> Request</t>
    </r>
  </si>
  <si>
    <t>Bundles Sales (R$'000)</t>
  </si>
  <si>
    <t>Recurrence PRO</t>
  </si>
  <si>
    <t xml:space="preserve">   Recurrence</t>
  </si>
  <si>
    <r>
      <t xml:space="preserve">   1</t>
    </r>
    <r>
      <rPr>
        <vertAlign val="superscript"/>
        <sz val="10"/>
        <color theme="1"/>
        <rFont val="Calibri"/>
        <family val="2"/>
        <scheme val="minor"/>
      </rPr>
      <t>st</t>
    </r>
    <r>
      <rPr>
        <sz val="10"/>
        <color theme="1"/>
        <rFont val="Calibri"/>
        <family val="2"/>
        <scheme val="minor"/>
      </rPr>
      <t xml:space="preserve"> Purchase</t>
    </r>
  </si>
  <si>
    <t>Ticker</t>
  </si>
  <si>
    <t>NINJ3</t>
  </si>
  <si>
    <t>B3</t>
  </si>
  <si>
    <t>Novo Mercado</t>
  </si>
  <si>
    <t>IPO</t>
  </si>
  <si>
    <t>Itaú</t>
  </si>
  <si>
    <t>ri@getninjas.com.br</t>
  </si>
  <si>
    <t>GetNinjas S.A.</t>
  </si>
  <si>
    <t>CNPJ 14.127.813/0001-51</t>
  </si>
  <si>
    <t>BDO</t>
  </si>
  <si>
    <t>HISTORICAL DATA</t>
  </si>
  <si>
    <t>1. Business Model</t>
  </si>
  <si>
    <t>2. Business Info</t>
  </si>
  <si>
    <t>4. Balance Sheet</t>
  </si>
  <si>
    <t>5. Cash Flow</t>
  </si>
  <si>
    <t>6. Company Info</t>
  </si>
  <si>
    <t>7. Disclaimer</t>
  </si>
  <si>
    <t>3. Income Statement</t>
  </si>
  <si>
    <t>This spreadsheet is for the sole purpose of providing information and does not constitute or should be considered an offer or solicitation to buy or sell any financial instrument or to participate in any specific business strategy. All opinions contained herein were prepared within the context and circumstances at the time the presentation was published, and may change without prior notice, as well as do not take into account the investment objectives, financial situation or specific needs of a particular investor.</t>
  </si>
  <si>
    <t>Disclaimer</t>
  </si>
  <si>
    <t>Back</t>
  </si>
  <si>
    <t>Share quotation (IPO)</t>
  </si>
  <si>
    <t>Number of shares</t>
  </si>
  <si>
    <t>Contact IR</t>
  </si>
  <si>
    <t>Audit Company</t>
  </si>
  <si>
    <t>Share bookkeeping</t>
  </si>
  <si>
    <t>05/17/2021</t>
  </si>
  <si>
    <t xml:space="preserve">                  Company Info</t>
  </si>
  <si>
    <t xml:space="preserve">                    Statement of Cash Flow</t>
  </si>
  <si>
    <t>1Q19</t>
  </si>
  <si>
    <t>2Q19</t>
  </si>
  <si>
    <t>3Q19</t>
  </si>
  <si>
    <t>4Q19</t>
  </si>
  <si>
    <t>1Q20</t>
  </si>
  <si>
    <t>2Q20</t>
  </si>
  <si>
    <t>3Q20</t>
  </si>
  <si>
    <t>4Q20</t>
  </si>
  <si>
    <t>1Q21</t>
  </si>
  <si>
    <t>Income (loss) from exchange rate gains (losses) and monetary variation</t>
  </si>
  <si>
    <t xml:space="preserve">                    Balance Sheet</t>
  </si>
  <si>
    <t xml:space="preserve">                    Income Statement</t>
  </si>
  <si>
    <t xml:space="preserve">                    Business Info</t>
  </si>
  <si>
    <t>Estimated GMV (R$ million)</t>
  </si>
  <si>
    <t xml:space="preserve">                    Business Model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</si>
</sst>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8" formatCode="&quot;R$&quot;\ #,##0.00;[Red]\-&quot;R$&quot;\ #,##0.00"/>
    <numFmt numFmtId="41" formatCode="_-* #,##0_-;\-* #,##0_-;_-* &quot;-&quot;_-;_-@_-"/>
    <numFmt numFmtId="44" formatCode="_-&quot;R$&quot;\ * #,##0.00_-;\-&quot;R$&quot;\ * #,##0.00_-;_-&quot;R$&quot;\ * &quot;-&quot;??_-;_-@_-"/>
    <numFmt numFmtId="43" formatCode="_-* #,##0.00_-;\-* #,##0.00_-;_-* &quot;-&quot;??_-;_-@_-"/>
    <numFmt numFmtId="164" formatCode="_-* #,##0_-;\-* #,##0_-;_-* &quot;-&quot;??_-;_-@_-"/>
    <numFmt numFmtId="165" formatCode="&quot;R$ &quot;#,##0_);\(&quot;R$ &quot;#,##0\)"/>
    <numFmt numFmtId="166" formatCode="_(&quot;R$ &quot;* #,##0.00_);_(&quot;R$ &quot;* \(#,##0.00\);_(&quot;R$ &quot;* &quot;-&quot;??_);_(@_)"/>
    <numFmt numFmtId="167" formatCode="_(* #,##0_);_(* \(#,##0\);_(* &quot;-&quot;??_);_(@_)"/>
    <numFmt numFmtId="168" formatCode="_(* #,##0.00_);_(* \(#,##0.00\);_(* &quot;-&quot;??_);_(@_)"/>
  </numFmts>
  <fonts count="54"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1"/>
      <color indexed="8"/>
      <name val="Calibri"/>
      <family val="2"/>
    </font>
    <font>
      <sz val="10"/>
      <color indexed="8"/>
      <name val="Arial"/>
      <family val="2"/>
    </font>
    <font>
      <sz val="10"/>
      <color indexed="9"/>
      <name val="Arial"/>
      <family val="2"/>
    </font>
    <font>
      <sz val="10"/>
      <color indexed="20"/>
      <name val="Arial"/>
      <family val="2"/>
    </font>
    <font>
      <b/>
      <sz val="10"/>
      <color indexed="52"/>
      <name val="Arial"/>
      <family val="2"/>
    </font>
    <font>
      <b/>
      <sz val="10"/>
      <color indexed="9"/>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sz val="10"/>
      <color indexed="62"/>
      <name val="Arial"/>
      <family val="2"/>
    </font>
    <font>
      <sz val="10"/>
      <color indexed="52"/>
      <name val="Arial"/>
      <family val="2"/>
    </font>
    <font>
      <sz val="10"/>
      <color indexed="60"/>
      <name val="Arial"/>
      <family val="2"/>
    </font>
    <font>
      <b/>
      <sz val="10"/>
      <color indexed="63"/>
      <name val="Arial"/>
      <family val="2"/>
    </font>
    <font>
      <b/>
      <sz val="18"/>
      <color indexed="56"/>
      <name val="Cambria"/>
      <family val="2"/>
    </font>
    <font>
      <sz val="10"/>
      <color indexed="10"/>
      <name val="Arial"/>
      <family val="2"/>
    </font>
    <font>
      <sz val="11"/>
      <color theme="1"/>
      <name val="Trebuchet MS"/>
      <family val="2"/>
    </font>
    <font>
      <u/>
      <sz val="11"/>
      <color theme="10"/>
      <name val="Calibri"/>
      <family val="2"/>
      <scheme val="minor"/>
    </font>
    <font>
      <sz val="12"/>
      <name val="Courier"/>
      <family val="3"/>
    </font>
    <font>
      <sz val="10"/>
      <color rgb="FF000000"/>
      <name val="Arial"/>
      <family val="2"/>
    </font>
    <font>
      <sz val="10"/>
      <color theme="1"/>
      <name val="Calibri"/>
      <family val="2"/>
      <scheme val="minor"/>
    </font>
    <font>
      <b/>
      <sz val="10"/>
      <color theme="1"/>
      <name val="Calibri"/>
      <family val="2"/>
      <scheme val="minor"/>
    </font>
    <font>
      <b/>
      <sz val="10"/>
      <color theme="0"/>
      <name val="Calibri"/>
      <family val="2"/>
      <scheme val="minor"/>
    </font>
    <font>
      <sz val="10"/>
      <name val="Calibri"/>
      <family val="2"/>
      <scheme val="minor"/>
    </font>
    <font>
      <b/>
      <sz val="10"/>
      <name val="Calibri"/>
      <family val="2"/>
      <scheme val="minor"/>
    </font>
    <font>
      <sz val="8"/>
      <color theme="1"/>
      <name val="Calibri"/>
      <family val="2"/>
      <scheme val="minor"/>
    </font>
    <font>
      <b/>
      <sz val="12"/>
      <color theme="1"/>
      <name val="Calibri"/>
      <family val="2"/>
      <scheme val="minor"/>
    </font>
    <font>
      <b/>
      <sz val="10"/>
      <color theme="1"/>
      <name val="Roboto"/>
    </font>
    <font>
      <sz val="11"/>
      <color rgb="FF000000"/>
      <name val="Calibri"/>
      <family val="2"/>
    </font>
    <font>
      <b/>
      <sz val="10"/>
      <color rgb="FF000000"/>
      <name val="Roboto"/>
    </font>
    <font>
      <vertAlign val="superscript"/>
      <sz val="10"/>
      <color theme="1"/>
      <name val="Calibri"/>
      <family val="2"/>
      <scheme val="minor"/>
    </font>
    <font>
      <b/>
      <sz val="8"/>
      <color rgb="FF0070C0"/>
      <name val="Calibri"/>
      <family val="2"/>
      <scheme val="minor"/>
    </font>
    <font>
      <b/>
      <sz val="8"/>
      <color theme="10"/>
      <name val="Calibri"/>
      <family val="2"/>
      <scheme val="minor"/>
    </font>
    <font>
      <b/>
      <sz val="16"/>
      <color theme="1"/>
      <name val="Calibri"/>
      <family val="2"/>
      <scheme val="minor"/>
    </font>
  </fonts>
  <fills count="6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rgb="FF0070C0"/>
        <bgColor indexed="64"/>
      </patternFill>
    </fill>
    <fill>
      <patternFill patternType="solid">
        <fgColor theme="2" tint="-0.499984740745262"/>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0" tint="-0.34998626667073579"/>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s>
  <cellStyleXfs count="158">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xf numFmtId="0" fontId="20" fillId="33" borderId="0" applyNumberFormat="0" applyBorder="0" applyAlignment="0" applyProtection="0"/>
    <xf numFmtId="0" fontId="20" fillId="34" borderId="0" applyNumberFormat="0" applyBorder="0" applyAlignment="0" applyProtection="0"/>
    <xf numFmtId="0" fontId="20" fillId="35" borderId="0" applyNumberFormat="0" applyBorder="0" applyAlignment="0" applyProtection="0"/>
    <xf numFmtId="0" fontId="20" fillId="36"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39" borderId="0" applyNumberFormat="0" applyBorder="0" applyAlignment="0" applyProtection="0"/>
    <xf numFmtId="0" fontId="20" fillId="40" borderId="0" applyNumberFormat="0" applyBorder="0" applyAlignment="0" applyProtection="0"/>
    <xf numFmtId="0" fontId="20" fillId="41" borderId="0" applyNumberFormat="0" applyBorder="0" applyAlignment="0" applyProtection="0"/>
    <xf numFmtId="0" fontId="20" fillId="36" borderId="0" applyNumberFormat="0" applyBorder="0" applyAlignment="0" applyProtection="0"/>
    <xf numFmtId="0" fontId="20" fillId="39" borderId="0" applyNumberFormat="0" applyBorder="0" applyAlignment="0" applyProtection="0"/>
    <xf numFmtId="0" fontId="20" fillId="42" borderId="0" applyNumberFormat="0" applyBorder="0" applyAlignment="0" applyProtection="0"/>
    <xf numFmtId="0" fontId="21" fillId="43" borderId="0" applyNumberFormat="0" applyBorder="0" applyAlignment="0" applyProtection="0"/>
    <xf numFmtId="0" fontId="21" fillId="40" borderId="0" applyNumberFormat="0" applyBorder="0" applyAlignment="0" applyProtection="0"/>
    <xf numFmtId="0" fontId="21" fillId="41" borderId="0" applyNumberFormat="0" applyBorder="0" applyAlignment="0" applyProtection="0"/>
    <xf numFmtId="0" fontId="21" fillId="44" borderId="0" applyNumberFormat="0" applyBorder="0" applyAlignment="0" applyProtection="0"/>
    <xf numFmtId="0" fontId="21" fillId="45" borderId="0" applyNumberFormat="0" applyBorder="0" applyAlignment="0" applyProtection="0"/>
    <xf numFmtId="0" fontId="21" fillId="46" borderId="0" applyNumberFormat="0" applyBorder="0" applyAlignment="0" applyProtection="0"/>
    <xf numFmtId="0" fontId="21" fillId="47" borderId="0" applyNumberFormat="0" applyBorder="0" applyAlignment="0" applyProtection="0"/>
    <xf numFmtId="0" fontId="21" fillId="48" borderId="0" applyNumberFormat="0" applyBorder="0" applyAlignment="0" applyProtection="0"/>
    <xf numFmtId="0" fontId="21" fillId="49" borderId="0" applyNumberFormat="0" applyBorder="0" applyAlignment="0" applyProtection="0"/>
    <xf numFmtId="0" fontId="21" fillId="44" borderId="0" applyNumberFormat="0" applyBorder="0" applyAlignment="0" applyProtection="0"/>
    <xf numFmtId="0" fontId="21" fillId="45" borderId="0" applyNumberFormat="0" applyBorder="0" applyAlignment="0" applyProtection="0"/>
    <xf numFmtId="0" fontId="21" fillId="50" borderId="0" applyNumberFormat="0" applyBorder="0" applyAlignment="0" applyProtection="0"/>
    <xf numFmtId="0" fontId="22" fillId="34" borderId="0" applyNumberFormat="0" applyBorder="0" applyAlignment="0" applyProtection="0"/>
    <xf numFmtId="0" fontId="23" fillId="51" borderId="10" applyNumberFormat="0" applyAlignment="0" applyProtection="0"/>
    <xf numFmtId="0" fontId="24" fillId="52" borderId="11" applyNumberFormat="0" applyAlignment="0" applyProtection="0"/>
    <xf numFmtId="0" fontId="25" fillId="0" borderId="0" applyNumberFormat="0" applyFill="0" applyBorder="0" applyAlignment="0" applyProtection="0"/>
    <xf numFmtId="0" fontId="26" fillId="35" borderId="0" applyNumberFormat="0" applyBorder="0" applyAlignment="0" applyProtection="0"/>
    <xf numFmtId="0" fontId="27" fillId="0" borderId="13" applyNumberFormat="0" applyFill="0" applyAlignment="0" applyProtection="0"/>
    <xf numFmtId="0" fontId="28" fillId="0" borderId="14" applyNumberFormat="0" applyFill="0" applyAlignment="0" applyProtection="0"/>
    <xf numFmtId="0" fontId="29" fillId="0" borderId="15" applyNumberFormat="0" applyFill="0" applyAlignment="0" applyProtection="0"/>
    <xf numFmtId="0" fontId="29" fillId="0" borderId="0" applyNumberFormat="0" applyFill="0" applyBorder="0" applyAlignment="0" applyProtection="0"/>
    <xf numFmtId="0" fontId="30" fillId="38" borderId="10" applyNumberFormat="0" applyAlignment="0" applyProtection="0"/>
    <xf numFmtId="0" fontId="31" fillId="0" borderId="12" applyNumberFormat="0" applyFill="0" applyAlignment="0" applyProtection="0"/>
    <xf numFmtId="166" fontId="18" fillId="0" borderId="0" applyFont="0" applyFill="0" applyBorder="0" applyAlignment="0" applyProtection="0"/>
    <xf numFmtId="0" fontId="32" fillId="53" borderId="0" applyNumberFormat="0" applyBorder="0" applyAlignment="0" applyProtection="0"/>
    <xf numFmtId="0" fontId="1" fillId="0" borderId="0"/>
    <xf numFmtId="0" fontId="18" fillId="0" borderId="0"/>
    <xf numFmtId="0" fontId="18" fillId="0" borderId="0"/>
    <xf numFmtId="0"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xf numFmtId="0" fontId="1" fillId="0" borderId="0"/>
    <xf numFmtId="0" fontId="20" fillId="54" borderId="16" applyNumberFormat="0" applyFont="0" applyAlignment="0" applyProtection="0"/>
    <xf numFmtId="0" fontId="33" fillId="51" borderId="17" applyNumberFormat="0" applyAlignment="0" applyProtection="0"/>
    <xf numFmtId="9" fontId="18" fillId="0" borderId="0" applyFont="0" applyFill="0" applyBorder="0" applyAlignment="0" applyProtection="0"/>
    <xf numFmtId="9" fontId="19"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165" fontId="18" fillId="0" borderId="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4" fillId="0" borderId="0" applyNumberForma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35" fillId="0" borderId="0" applyNumberFormat="0" applyFill="0" applyBorder="0" applyAlignment="0" applyProtection="0"/>
    <xf numFmtId="0" fontId="36" fillId="0" borderId="0"/>
    <xf numFmtId="43" fontId="36" fillId="0" borderId="0" applyFont="0" applyFill="0" applyBorder="0" applyAlignment="0" applyProtection="0"/>
    <xf numFmtId="9" fontId="36" fillId="0" borderId="0" applyFont="0" applyFill="0" applyBorder="0" applyAlignment="0" applyProtection="0"/>
    <xf numFmtId="43" fontId="18" fillId="0" borderId="0" applyFont="0" applyFill="0" applyBorder="0" applyAlignment="0" applyProtection="0"/>
    <xf numFmtId="41" fontId="36" fillId="0" borderId="0" applyFont="0" applyFill="0" applyBorder="0" applyAlignment="0" applyProtection="0"/>
    <xf numFmtId="43" fontId="18" fillId="0" borderId="0" applyFont="0" applyFill="0" applyBorder="0" applyAlignment="0" applyProtection="0"/>
    <xf numFmtId="0" fontId="19" fillId="0" borderId="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37" fillId="0" borderId="0" applyNumberForma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0" fontId="38"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9" fontId="18" fillId="0" borderId="0" applyFont="0" applyFill="0" applyBorder="0" applyAlignment="0" applyProtection="0"/>
    <xf numFmtId="0" fontId="18"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43" fontId="18"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44" fontId="18" fillId="0" borderId="0" applyFont="0" applyFill="0" applyBorder="0" applyAlignment="0" applyProtection="0"/>
    <xf numFmtId="0" fontId="1" fillId="0" borderId="0"/>
    <xf numFmtId="43" fontId="18" fillId="0" borderId="0" applyFont="0" applyFill="0" applyBorder="0" applyAlignment="0" applyProtection="0"/>
    <xf numFmtId="0" fontId="39" fillId="0" borderId="0"/>
    <xf numFmtId="0" fontId="1" fillId="0" borderId="0"/>
    <xf numFmtId="0" fontId="1" fillId="0" borderId="0"/>
    <xf numFmtId="0" fontId="1" fillId="0" borderId="0"/>
    <xf numFmtId="9" fontId="1" fillId="0" borderId="0" applyFont="0" applyFill="0" applyBorder="0" applyAlignment="0" applyProtection="0"/>
    <xf numFmtId="0" fontId="37" fillId="0" borderId="0" applyNumberFormat="0" applyFill="0" applyBorder="0" applyAlignment="0" applyProtection="0"/>
  </cellStyleXfs>
  <cellXfs count="48">
    <xf numFmtId="0" fontId="0" fillId="0" borderId="0" xfId="0"/>
    <xf numFmtId="0" fontId="0" fillId="55" borderId="0" xfId="0" applyFill="1"/>
    <xf numFmtId="0" fontId="40" fillId="55" borderId="0" xfId="0" applyFont="1" applyFill="1"/>
    <xf numFmtId="0" fontId="41" fillId="55" borderId="0" xfId="0" applyFont="1" applyFill="1"/>
    <xf numFmtId="0" fontId="42" fillId="56" borderId="0" xfId="0" applyFont="1" applyFill="1"/>
    <xf numFmtId="0" fontId="42" fillId="56" borderId="0" xfId="0" applyFont="1" applyFill="1" applyAlignment="1">
      <alignment horizontal="right"/>
    </xf>
    <xf numFmtId="0" fontId="40" fillId="55" borderId="0" xfId="0" applyFont="1" applyFill="1" applyAlignment="1">
      <alignment horizontal="right"/>
    </xf>
    <xf numFmtId="0" fontId="42" fillId="57" borderId="0" xfId="0" applyFont="1" applyFill="1" applyAlignment="1">
      <alignment horizontal="right"/>
    </xf>
    <xf numFmtId="167" fontId="43" fillId="55" borderId="0" xfId="115" applyNumberFormat="1" applyFont="1" applyFill="1" applyBorder="1" applyAlignment="1">
      <alignment horizontal="right" vertical="center"/>
    </xf>
    <xf numFmtId="167" fontId="44" fillId="55" borderId="0" xfId="115" applyNumberFormat="1" applyFont="1" applyFill="1" applyBorder="1" applyAlignment="1">
      <alignment horizontal="right" vertical="center"/>
    </xf>
    <xf numFmtId="168" fontId="43" fillId="55" borderId="0" xfId="115" applyNumberFormat="1" applyFont="1" applyFill="1" applyBorder="1" applyAlignment="1">
      <alignment horizontal="right" vertical="center"/>
    </xf>
    <xf numFmtId="167" fontId="40" fillId="55" borderId="0" xfId="0" applyNumberFormat="1" applyFont="1" applyFill="1"/>
    <xf numFmtId="3" fontId="40" fillId="55" borderId="0" xfId="0" applyNumberFormat="1" applyFont="1" applyFill="1"/>
    <xf numFmtId="164" fontId="40" fillId="55" borderId="0" xfId="0" applyNumberFormat="1" applyFont="1" applyFill="1"/>
    <xf numFmtId="0" fontId="41" fillId="58" borderId="0" xfId="0" applyFont="1" applyFill="1"/>
    <xf numFmtId="167" fontId="44" fillId="58" borderId="0" xfId="115" applyNumberFormat="1" applyFont="1" applyFill="1" applyBorder="1" applyAlignment="1">
      <alignment horizontal="right" vertical="center"/>
    </xf>
    <xf numFmtId="0" fontId="40" fillId="59" borderId="0" xfId="0" applyFont="1" applyFill="1"/>
    <xf numFmtId="0" fontId="41" fillId="59" borderId="0" xfId="0" applyFont="1" applyFill="1"/>
    <xf numFmtId="167" fontId="44" fillId="59" borderId="0" xfId="115" applyNumberFormat="1" applyFont="1" applyFill="1" applyBorder="1" applyAlignment="1">
      <alignment horizontal="right" vertical="center"/>
    </xf>
    <xf numFmtId="0" fontId="45" fillId="55" borderId="0" xfId="0" applyFont="1" applyFill="1"/>
    <xf numFmtId="167" fontId="41" fillId="55" borderId="0" xfId="0" applyNumberFormat="1" applyFont="1" applyFill="1"/>
    <xf numFmtId="9" fontId="40" fillId="55" borderId="0" xfId="156" applyFont="1" applyFill="1"/>
    <xf numFmtId="9" fontId="40" fillId="55" borderId="0" xfId="0" applyNumberFormat="1" applyFont="1" applyFill="1"/>
    <xf numFmtId="0" fontId="0" fillId="60" borderId="0" xfId="0" applyFill="1"/>
    <xf numFmtId="0" fontId="46" fillId="60" borderId="0" xfId="0" applyFont="1" applyFill="1"/>
    <xf numFmtId="10" fontId="40" fillId="55" borderId="0" xfId="156" applyNumberFormat="1" applyFont="1" applyFill="1"/>
    <xf numFmtId="9" fontId="0" fillId="55" borderId="0" xfId="156" applyFont="1" applyFill="1"/>
    <xf numFmtId="0" fontId="42" fillId="61" borderId="0" xfId="0" applyFont="1" applyFill="1"/>
    <xf numFmtId="0" fontId="42" fillId="61" borderId="0" xfId="0" applyFont="1" applyFill="1" applyAlignment="1">
      <alignment horizontal="right"/>
    </xf>
    <xf numFmtId="4" fontId="40" fillId="55" borderId="0" xfId="0" applyNumberFormat="1" applyFont="1" applyFill="1"/>
    <xf numFmtId="0" fontId="47" fillId="55" borderId="0" xfId="0" applyFont="1" applyFill="1" applyBorder="1" applyAlignment="1">
      <alignment horizontal="center" wrapText="1"/>
    </xf>
    <xf numFmtId="0" fontId="48" fillId="55" borderId="0" xfId="0" applyFont="1" applyFill="1" applyBorder="1" applyAlignment="1">
      <alignment horizontal="center" wrapText="1"/>
    </xf>
    <xf numFmtId="0" fontId="49" fillId="55" borderId="0" xfId="0" applyFont="1" applyFill="1" applyBorder="1" applyAlignment="1">
      <alignment horizontal="center" wrapText="1"/>
    </xf>
    <xf numFmtId="9" fontId="45" fillId="55" borderId="0" xfId="156" applyFont="1" applyFill="1"/>
    <xf numFmtId="0" fontId="40" fillId="55" borderId="0" xfId="0" applyFont="1" applyFill="1" applyAlignment="1">
      <alignment vertical="justify" wrapText="1"/>
    </xf>
    <xf numFmtId="0" fontId="46" fillId="55" borderId="0" xfId="0" applyFont="1" applyFill="1"/>
    <xf numFmtId="0" fontId="51" fillId="60" borderId="0" xfId="157" applyFont="1" applyFill="1" applyAlignment="1">
      <alignment horizontal="center" vertical="center"/>
    </xf>
    <xf numFmtId="0" fontId="52" fillId="60" borderId="0" xfId="157" applyFont="1" applyFill="1" applyAlignment="1">
      <alignment horizontal="center" vertical="center"/>
    </xf>
    <xf numFmtId="0" fontId="16" fillId="55" borderId="0" xfId="0" applyFont="1" applyFill="1"/>
    <xf numFmtId="0" fontId="40" fillId="55" borderId="0" xfId="0" applyFont="1" applyFill="1" applyAlignment="1">
      <alignment vertical="center"/>
    </xf>
    <xf numFmtId="0" fontId="40" fillId="55" borderId="0" xfId="0" applyFont="1" applyFill="1" applyAlignment="1">
      <alignment horizontal="left" vertical="center"/>
    </xf>
    <xf numFmtId="14" fontId="40" fillId="55" borderId="0" xfId="0" applyNumberFormat="1" applyFont="1" applyFill="1" applyAlignment="1">
      <alignment horizontal="left" vertical="center"/>
    </xf>
    <xf numFmtId="8" fontId="40" fillId="55" borderId="0" xfId="0" applyNumberFormat="1" applyFont="1" applyFill="1" applyAlignment="1">
      <alignment horizontal="left" vertical="center"/>
    </xf>
    <xf numFmtId="3" fontId="40" fillId="55" borderId="0" xfId="0" applyNumberFormat="1" applyFont="1" applyFill="1" applyAlignment="1">
      <alignment horizontal="left" vertical="center"/>
    </xf>
    <xf numFmtId="0" fontId="40" fillId="55" borderId="0" xfId="157" applyFont="1" applyFill="1" applyAlignment="1">
      <alignment vertical="justify" wrapText="1"/>
    </xf>
    <xf numFmtId="0" fontId="53" fillId="55" borderId="0" xfId="0" applyFont="1" applyFill="1"/>
    <xf numFmtId="0" fontId="40" fillId="55" borderId="0" xfId="0" applyFont="1" applyFill="1" applyAlignment="1">
      <alignment horizontal="justify" vertical="center" wrapText="1"/>
    </xf>
    <xf numFmtId="0" fontId="16" fillId="60" borderId="0" xfId="157" applyFont="1" applyFill="1"/>
  </cellXfs>
  <cellStyles count="158">
    <cellStyle name="20% - Accent1" xfId="42" xr:uid="{80E6A938-5B5A-4435-8B41-335EF68C72BF}"/>
    <cellStyle name="20% - Accent2" xfId="43" xr:uid="{E094274E-1948-47D9-BD8A-C111993417EE}"/>
    <cellStyle name="20% - Accent3" xfId="44" xr:uid="{EBF023FF-620B-415D-880D-D677EEDAC6AE}"/>
    <cellStyle name="20% - Accent4" xfId="45" xr:uid="{CCABD197-985C-4658-BFDE-246DD02AE3B4}"/>
    <cellStyle name="20% - Accent5" xfId="46" xr:uid="{2647AD7C-74EB-47AB-996B-66FF8A4ABBAD}"/>
    <cellStyle name="20% - Accent6" xfId="47" xr:uid="{9BB65811-9AB4-4E98-B993-13FA323E999F}"/>
    <cellStyle name="20% - Ênfase1" xfId="18" builtinId="30" customBuiltin="1"/>
    <cellStyle name="20% - Ênfase2" xfId="22" builtinId="34" customBuiltin="1"/>
    <cellStyle name="20% - Ênfase3" xfId="26" builtinId="38" customBuiltin="1"/>
    <cellStyle name="20% - Ênfase4" xfId="30" builtinId="42" customBuiltin="1"/>
    <cellStyle name="20% - Ênfase5" xfId="34" builtinId="46" customBuiltin="1"/>
    <cellStyle name="20% - Ênfase6" xfId="38" builtinId="50" customBuiltin="1"/>
    <cellStyle name="40% - Accent1" xfId="48" xr:uid="{59CB7AAC-FAC1-433F-9B6A-272DCCC3025F}"/>
    <cellStyle name="40% - Accent2" xfId="49" xr:uid="{6B70A5CD-D3D7-4685-9A17-5D1124A074D0}"/>
    <cellStyle name="40% - Accent3" xfId="50" xr:uid="{7A4F714D-F7BD-4A19-B171-A82E4557F974}"/>
    <cellStyle name="40% - Accent4" xfId="51" xr:uid="{D23AC0DB-D62D-4A0C-A44B-809DE9C59BF0}"/>
    <cellStyle name="40% - Accent5" xfId="52" xr:uid="{36EDBE91-A404-4256-9843-9CDED61B970E}"/>
    <cellStyle name="40% - Accent6" xfId="53" xr:uid="{9FBF0971-5CE9-44EC-84CB-B7689D3DBBB0}"/>
    <cellStyle name="40% - Ênfase1" xfId="19" builtinId="31" customBuiltin="1"/>
    <cellStyle name="40% - Ênfase2" xfId="23" builtinId="35" customBuiltin="1"/>
    <cellStyle name="40% - Ênfase3" xfId="27" builtinId="39" customBuiltin="1"/>
    <cellStyle name="40% - Ênfase4" xfId="31" builtinId="43" customBuiltin="1"/>
    <cellStyle name="40% - Ênfase5" xfId="35" builtinId="47" customBuiltin="1"/>
    <cellStyle name="40% - Ênfase6" xfId="39" builtinId="51" customBuiltin="1"/>
    <cellStyle name="60% - Accent1" xfId="54" xr:uid="{EC937604-AEFA-49C1-AD95-E7784FCF2B7D}"/>
    <cellStyle name="60% - Accent2" xfId="55" xr:uid="{6DDEC5AB-BFE8-4B34-B5F5-B5AA86D63DF7}"/>
    <cellStyle name="60% - Accent3" xfId="56" xr:uid="{115A6896-5437-4BFA-9F88-A39458C82429}"/>
    <cellStyle name="60% - Accent4" xfId="57" xr:uid="{AB38CC10-5F7B-45BE-9309-E46E548F8F2E}"/>
    <cellStyle name="60% - Accent5" xfId="58" xr:uid="{3E60A258-AB10-4B25-885F-10C78703A430}"/>
    <cellStyle name="60% - Accent6" xfId="59" xr:uid="{B4D0DC91-CD22-4504-B016-74B825D86B94}"/>
    <cellStyle name="60% - Ênfase1" xfId="20" builtinId="32" customBuiltin="1"/>
    <cellStyle name="60% - Ênfase2" xfId="24" builtinId="36" customBuiltin="1"/>
    <cellStyle name="60% - Ênfase3" xfId="28" builtinId="40" customBuiltin="1"/>
    <cellStyle name="60% - Ênfase4" xfId="32" builtinId="44" customBuiltin="1"/>
    <cellStyle name="60% - Ênfase5" xfId="36" builtinId="48" customBuiltin="1"/>
    <cellStyle name="60% - Ênfase6" xfId="40" builtinId="52" customBuiltin="1"/>
    <cellStyle name="Accent1" xfId="60" xr:uid="{5220A267-3117-49A3-921A-44E23A3FECB8}"/>
    <cellStyle name="Accent2" xfId="61" xr:uid="{834D6A7E-9EF8-46BC-9BF4-0C792AD620B0}"/>
    <cellStyle name="Accent3" xfId="62" xr:uid="{3DB71ADB-11E9-44F1-971D-A8E0B0BE7F87}"/>
    <cellStyle name="Accent4" xfId="63" xr:uid="{E9A59178-FC8B-446B-A0EC-120A4BB354DB}"/>
    <cellStyle name="Accent5" xfId="64" xr:uid="{04B11D77-73B7-4344-8582-E8D898898F56}"/>
    <cellStyle name="Accent6" xfId="65" xr:uid="{307036D6-E5AD-42AA-8004-11E13B157315}"/>
    <cellStyle name="Bad" xfId="66" xr:uid="{9DBE81E3-B5B3-41F4-A48C-ADFC105ADD13}"/>
    <cellStyle name="Bom" xfId="6" builtinId="26" customBuiltin="1"/>
    <cellStyle name="Calculation" xfId="67" xr:uid="{43550A43-5ACC-475E-B64B-B4CBF6832FBD}"/>
    <cellStyle name="Cálculo" xfId="11" builtinId="22" customBuiltin="1"/>
    <cellStyle name="Célula de Verificação" xfId="13" builtinId="23" customBuiltin="1"/>
    <cellStyle name="Célula Vinculada" xfId="12" builtinId="24" customBuiltin="1"/>
    <cellStyle name="Check Cell" xfId="68" xr:uid="{5901179B-97B2-4623-856F-9739AE38F09C}"/>
    <cellStyle name="Comma" xfId="121" xr:uid="{6EC03AF4-0889-4F79-A401-DD67849FF3DE}"/>
    <cellStyle name="Ênfase1" xfId="17" builtinId="29" customBuiltin="1"/>
    <cellStyle name="Ênfase2" xfId="21" builtinId="33" customBuiltin="1"/>
    <cellStyle name="Ênfase3" xfId="25" builtinId="37" customBuiltin="1"/>
    <cellStyle name="Ênfase4" xfId="29" builtinId="41" customBuiltin="1"/>
    <cellStyle name="Ênfase5" xfId="33" builtinId="45" customBuiltin="1"/>
    <cellStyle name="Ênfase6" xfId="37" builtinId="49" customBuiltin="1"/>
    <cellStyle name="Entrada" xfId="9" builtinId="20" customBuiltin="1"/>
    <cellStyle name="Explanatory Text" xfId="69" xr:uid="{BAA8CC5D-B642-4F60-BE9A-878239144297}"/>
    <cellStyle name="Good" xfId="70" xr:uid="{AF221FD2-EE5C-494A-94E1-766E635A600A}"/>
    <cellStyle name="Heading 1" xfId="71" xr:uid="{64616467-E905-45D7-B586-C53F425C7B1D}"/>
    <cellStyle name="Heading 2" xfId="72" xr:uid="{0CB82311-AB10-4AB1-94ED-56F519DC9003}"/>
    <cellStyle name="Heading 3" xfId="73" xr:uid="{5C83F9C8-6FE4-4A24-BA48-3FCD715C03F1}"/>
    <cellStyle name="Heading 4" xfId="74" xr:uid="{B1FA4F07-B8DE-48B7-BB72-7FE510FE99EC}"/>
    <cellStyle name="Hiperlink" xfId="157" builtinId="8"/>
    <cellStyle name="Hiperlink 2" xfId="125" xr:uid="{98FDF99A-26D0-49C2-8779-E05983F86552}"/>
    <cellStyle name="Input" xfId="75" xr:uid="{593529B2-12AA-4655-9827-6BEC67A126E2}"/>
    <cellStyle name="Linked Cell" xfId="76" xr:uid="{DEA27AA9-8FE8-448B-A6D4-857734DCD5EA}"/>
    <cellStyle name="Moeda 2" xfId="77" xr:uid="{9351F1F1-2ADE-4548-A8D8-A6A8FDA44DB5}"/>
    <cellStyle name="Moeda 2 2" xfId="143" xr:uid="{6E3E8F5C-8664-43F9-BC1E-0D6B2D01C253}"/>
    <cellStyle name="Moeda 3" xfId="140" xr:uid="{07A861A0-95C9-4896-A559-7A34F45291E6}"/>
    <cellStyle name="Moeda 4" xfId="148" xr:uid="{33F48D4C-D182-4577-94D6-133828BE0551}"/>
    <cellStyle name="Moeda 5" xfId="149" xr:uid="{79DF7F72-A1D9-4E71-AB8A-51BFF4FB1F24}"/>
    <cellStyle name="Neutral" xfId="78" xr:uid="{4178E1FA-55DC-4825-AED5-8B45137265BD}"/>
    <cellStyle name="Neutro" xfId="8" builtinId="28" customBuiltin="1"/>
    <cellStyle name="Normal" xfId="0" builtinId="0"/>
    <cellStyle name="Normal 10" xfId="79" xr:uid="{89DF7257-BA88-4363-855A-AA4B41E57995}"/>
    <cellStyle name="Normal 11" xfId="128" xr:uid="{657A0127-D4C3-4431-A7AA-9196E5974C02}"/>
    <cellStyle name="Normal 11 2" xfId="150" xr:uid="{D03D5656-02A2-4F74-A1C1-1053F683A6FD}"/>
    <cellStyle name="Normal 12" xfId="137" xr:uid="{1ACF2D36-1796-4E76-ACF5-8055797DA620}"/>
    <cellStyle name="Normal 12 10 5 2" xfId="130" xr:uid="{EB6686C1-9BC2-4A22-B96D-AB34F79D46B7}"/>
    <cellStyle name="Normal 13" xfId="146" xr:uid="{AE8929B9-84C0-44F2-BBA7-3BB1953CCFC1}"/>
    <cellStyle name="Normal 14" xfId="129" xr:uid="{38210802-925C-46F9-95AA-D7F482E1D00B}"/>
    <cellStyle name="Normal 15" xfId="152" xr:uid="{935CA6CD-47EA-4757-B44A-CA6F5598C529}"/>
    <cellStyle name="Normal 16" xfId="41" xr:uid="{05C0C718-36CC-46AF-9A86-68E1466E6F7E}"/>
    <cellStyle name="Normal 2" xfId="80" xr:uid="{3367F914-B7CD-4EA5-A298-0158BDD78279}"/>
    <cellStyle name="Normal 2 2" xfId="81" xr:uid="{3853B43B-CA51-405D-9AE5-EC40C5626B28}"/>
    <cellStyle name="Normal 2 3" xfId="120" xr:uid="{6BDB576E-9A70-468D-9755-5CD3C6C61FA9}"/>
    <cellStyle name="Normal 3" xfId="82" xr:uid="{44957741-57B7-4142-922C-1D7221A49C9A}"/>
    <cellStyle name="Normal 3 2" xfId="83" xr:uid="{F110D8EF-818F-446B-9E91-EBA64AB0C4D6}"/>
    <cellStyle name="Normal 3 3" xfId="138" xr:uid="{5EBA9DF2-D513-47EE-93EB-A82643C297CB}"/>
    <cellStyle name="Normal 369" xfId="131" xr:uid="{AEDFF6B1-1615-4096-859B-57E281A16A6F}"/>
    <cellStyle name="Normal 4" xfId="84" xr:uid="{8317A01F-6EA7-4573-AFE4-958E8772436E}"/>
    <cellStyle name="Normal 4 2" xfId="85" xr:uid="{4E425FAD-48A0-40F4-85CE-60DA957B528A}"/>
    <cellStyle name="Normal 4 3" xfId="86" xr:uid="{63220554-779C-4003-BFAD-B9D79DBB7D77}"/>
    <cellStyle name="Normal 4 4" xfId="87" xr:uid="{F3F2342B-B0AD-44DA-93BA-AA2BAD32A59B}"/>
    <cellStyle name="Normal 5" xfId="88" xr:uid="{2295E017-A4A1-4F68-81DC-A2618EB15A59}"/>
    <cellStyle name="Normal 5 2" xfId="89" xr:uid="{297C9AB6-9B1F-409E-9268-CB62AFBADF16}"/>
    <cellStyle name="Normal 6" xfId="90" xr:uid="{87CCB977-2350-4C4C-8DA8-8C69413F54E4}"/>
    <cellStyle name="Normal 7" xfId="114" xr:uid="{287B2000-8067-4285-9F94-92DF8233D72F}"/>
    <cellStyle name="Normal 7 2 2" xfId="132" xr:uid="{FAC67419-055F-48EF-9DBA-06A4D45F490B}"/>
    <cellStyle name="Normal 7 4" xfId="155" xr:uid="{3EBC1A58-1832-4EEB-8960-698AAE27BDC2}"/>
    <cellStyle name="Normal 7 5" xfId="153" xr:uid="{59991B5D-3A7F-4B94-880B-7BE1BB6F6400}"/>
    <cellStyle name="Normal 7 5 2" xfId="154" xr:uid="{5D8AC8BA-54F9-40A0-A226-825AED25E4AC}"/>
    <cellStyle name="Normal 8" xfId="124" xr:uid="{81B26DB9-8948-4535-8238-BA984ABFFF47}"/>
    <cellStyle name="Normal 8 2" xfId="135" xr:uid="{E33F683F-517D-4182-A56B-47EA4B6D4DAE}"/>
    <cellStyle name="Normal 9" xfId="91" xr:uid="{39251E9F-E63A-4E82-B579-0457B88AE814}"/>
    <cellStyle name="Nota 2" xfId="141" xr:uid="{86311602-7DD4-4E15-9851-821EA73DDADB}"/>
    <cellStyle name="Note" xfId="92" xr:uid="{2EB1EA7B-5D19-4311-8625-DF490A1E2A0D}"/>
    <cellStyle name="Output" xfId="93" xr:uid="{BE65A457-6B54-470C-B3BD-22D55D066AFE}"/>
    <cellStyle name="Porcentagem" xfId="156" builtinId="5"/>
    <cellStyle name="Porcentagem 2" xfId="94" xr:uid="{4DAB3E7D-3ED6-4223-8598-5F9B2AC51652}"/>
    <cellStyle name="Porcentagem 3" xfId="95" xr:uid="{9A596B2A-7630-49F8-BF39-52E69B3F9DA2}"/>
    <cellStyle name="Porcentagem 4" xfId="116" xr:uid="{310BCC71-E0DD-4A4E-9029-E294404D77A1}"/>
    <cellStyle name="Porcentagem 5" xfId="126" xr:uid="{1D1B2209-D693-4561-B0E8-4D7F425DD34A}"/>
    <cellStyle name="Porcentagem 6" xfId="144" xr:uid="{6D1F0CFE-C61B-463B-83D4-635219355CB7}"/>
    <cellStyle name="Porcentagem 7" xfId="136" xr:uid="{2B66CB1F-10AC-492F-9A3A-4FE6FFF5C0C8}"/>
    <cellStyle name="Ruim" xfId="7" builtinId="27" customBuiltin="1"/>
    <cellStyle name="Saída" xfId="10" builtinId="21" customBuiltin="1"/>
    <cellStyle name="Separador de milhares [0] 2" xfId="118" xr:uid="{76B2B23E-093F-4D4C-9662-C8677930ABC2}"/>
    <cellStyle name="Separador de milhares 2" xfId="96" xr:uid="{533DEF44-98A7-45B9-8BBC-9F52F4F4A233}"/>
    <cellStyle name="Separador de milhares 2 2" xfId="97" xr:uid="{C7112C4C-77C9-49D5-9DC9-9C14D9D21702}"/>
    <cellStyle name="Separador de milhares 2_General Shopping - Mapa da DOAR 2007(V2)" xfId="119" xr:uid="{E33D31CB-EE4E-474F-9B3D-CC1EC6303E3E}"/>
    <cellStyle name="Separador de milhares 3" xfId="98" xr:uid="{418FB72A-4DBA-47BF-95DB-A73A2C610169}"/>
    <cellStyle name="Separador de milhares 3 2" xfId="99" xr:uid="{7BED0D74-7CFB-482F-8942-68137AAA6547}"/>
    <cellStyle name="Separador de milhares 3 2 2" xfId="100" xr:uid="{688F2331-234B-4A4D-89AF-C130951676E0}"/>
    <cellStyle name="Separador de milhares 3 3" xfId="101" xr:uid="{12E9B4BF-342F-45C9-AA00-F104CAD4BDA9}"/>
    <cellStyle name="Separador de milhares 3 4" xfId="102" xr:uid="{610F607B-8CAF-4649-B01E-6AB32F3D5A2B}"/>
    <cellStyle name="Separador de milhares 3 5" xfId="103" xr:uid="{4C689980-3913-4004-9A19-680F94E02CD1}"/>
    <cellStyle name="Separador de milhares 3 6" xfId="104" xr:uid="{79228B9F-C10D-4F45-B73C-58CAA9E94A17}"/>
    <cellStyle name="Separador de milhares 4" xfId="105" xr:uid="{3B92242E-C2E4-4E52-ABDD-32BBD8221CD0}"/>
    <cellStyle name="Separador de milhares 4 2" xfId="117" xr:uid="{2B856A55-8CD3-4346-B232-3581138224A1}"/>
    <cellStyle name="Separador de milhares 5" xfId="106" xr:uid="{D411BAE1-AAE4-4BD2-860D-67C0331E3A2C}"/>
    <cellStyle name="Separador de milhares 5 2" xfId="107" xr:uid="{A07B18E5-BEBC-4642-B82E-7C03F0D2D7E3}"/>
    <cellStyle name="Texto de Aviso" xfId="14" builtinId="11" customBuiltin="1"/>
    <cellStyle name="Texto Explicativo" xfId="15" builtinId="53" customBuiltin="1"/>
    <cellStyle name="Title" xfId="108" xr:uid="{25FC882D-83E6-4B2E-9521-8A9A10CC8069}"/>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6" builtinId="25" customBuiltin="1"/>
    <cellStyle name="Vírgula 2" xfId="110" xr:uid="{C4C63983-4CB0-4351-9C59-915C66066642}"/>
    <cellStyle name="Vírgula 2 2" xfId="122" xr:uid="{536A0372-7648-441E-A7A5-5522EEB1F11C}"/>
    <cellStyle name="Vírgula 2 3" xfId="123" xr:uid="{E44E35D7-C498-4DE1-AA87-B660C96E4F0F}"/>
    <cellStyle name="Vírgula 2 4" xfId="142" xr:uid="{3737B11C-F4ED-46AC-B6F9-D90A9C67E6B6}"/>
    <cellStyle name="Vírgula 2 4 2" xfId="151" xr:uid="{C0181556-8AC0-4F3D-BF15-EE35951AB3F3}"/>
    <cellStyle name="Vírgula 2 5" xfId="145" xr:uid="{F95CCCB2-E966-4177-8090-19C28DB62590}"/>
    <cellStyle name="Vírgula 3" xfId="111" xr:uid="{65BFA9DA-091F-4986-B0FE-92E5A1F13589}"/>
    <cellStyle name="Vírgula 3 2" xfId="139" xr:uid="{6832FA1D-DA4A-476F-BC04-D1535B591FFB}"/>
    <cellStyle name="Vírgula 4" xfId="112" xr:uid="{E9B17CA6-13AD-47FF-A015-69B0B1F7C5D6}"/>
    <cellStyle name="Vírgula 5" xfId="115" xr:uid="{6840941A-7B06-46C9-9405-DE161F74139B}"/>
    <cellStyle name="Vírgula 5 2 2" xfId="134" xr:uid="{5221E10F-3D3A-4A8D-854B-47878460D9A9}"/>
    <cellStyle name="Vírgula 6" xfId="127" xr:uid="{9CC119E0-A467-4251-B7BC-428984FF6A29}"/>
    <cellStyle name="Vírgula 6 2 2" xfId="133" xr:uid="{A3E99577-7891-4A61-B40F-CD92709937D2}"/>
    <cellStyle name="Vírgula 7" xfId="147" xr:uid="{A8860FAF-1842-48AF-800E-A614CC3867AB}"/>
    <cellStyle name="Vírgula 8" xfId="109" xr:uid="{F05A3EAC-2F4A-49FC-8FE4-6E0469CEF7DD}"/>
    <cellStyle name="Warning Text" xfId="113" xr:uid="{DB84930B-0E05-44E4-B0CE-078B7A3B00DF}"/>
  </cellStyles>
  <dxfs count="21">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s>
  <tableStyles count="0" defaultTableStyle="TableStyleMedium2" defaultPivotStyle="PivotStyleLight16"/>
  <colors>
    <mruColors>
      <color rgb="FFFFEA5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10.png"/><Relationship Id="rId3" Type="http://schemas.openxmlformats.org/officeDocument/2006/relationships/image" Target="../media/image5.png"/><Relationship Id="rId7" Type="http://schemas.openxmlformats.org/officeDocument/2006/relationships/image" Target="../media/image9.png"/><Relationship Id="rId2" Type="http://schemas.openxmlformats.org/officeDocument/2006/relationships/image" Target="../media/image4.png"/><Relationship Id="rId1" Type="http://schemas.openxmlformats.org/officeDocument/2006/relationships/image" Target="../media/image3.png"/><Relationship Id="rId6" Type="http://schemas.openxmlformats.org/officeDocument/2006/relationships/image" Target="../media/image8.png"/><Relationship Id="rId5" Type="http://schemas.openxmlformats.org/officeDocument/2006/relationships/image" Target="../media/image7.png"/><Relationship Id="rId4" Type="http://schemas.openxmlformats.org/officeDocument/2006/relationships/image" Target="../media/image6.png"/></Relationships>
</file>

<file path=xl/drawings/_rels/drawing3.xml.rels><?xml version="1.0" encoding="UTF-8" standalone="yes"?>
<Relationships xmlns="http://schemas.openxmlformats.org/package/2006/relationships"><Relationship Id="rId1" Type="http://schemas.openxmlformats.org/officeDocument/2006/relationships/image" Target="../media/image10.png"/></Relationships>
</file>

<file path=xl/drawings/_rels/drawing4.xml.rels><?xml version="1.0" encoding="UTF-8" standalone="yes"?>
<Relationships xmlns="http://schemas.openxmlformats.org/package/2006/relationships"><Relationship Id="rId1" Type="http://schemas.openxmlformats.org/officeDocument/2006/relationships/image" Target="../media/image10.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0.png"/></Relationships>
</file>

<file path=xl/drawings/_rels/drawing7.xml.rels><?xml version="1.0" encoding="UTF-8" standalone="yes"?>
<Relationships xmlns="http://schemas.openxmlformats.org/package/2006/relationships"><Relationship Id="rId1" Type="http://schemas.openxmlformats.org/officeDocument/2006/relationships/image" Target="../media/image10.png"/></Relationships>
</file>

<file path=xl/drawings/_rels/drawing8.xml.rels><?xml version="1.0" encoding="UTF-8" standalone="yes"?>
<Relationships xmlns="http://schemas.openxmlformats.org/package/2006/relationships"><Relationship Id="rId1"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13</xdr:col>
      <xdr:colOff>473231</xdr:colOff>
      <xdr:row>21</xdr:row>
      <xdr:rowOff>6350</xdr:rowOff>
    </xdr:to>
    <xdr:pic>
      <xdr:nvPicPr>
        <xdr:cNvPr id="2" name="Imagem 1">
          <a:extLst>
            <a:ext uri="{FF2B5EF4-FFF2-40B4-BE49-F238E27FC236}">
              <a16:creationId xmlns:a16="http://schemas.microsoft.com/office/drawing/2014/main" id="{91D7BC24-DA22-40D7-8514-D0FC3E38A9CD}"/>
            </a:ext>
          </a:extLst>
        </xdr:cNvPr>
        <xdr:cNvPicPr>
          <a:picLocks noChangeAspect="1"/>
        </xdr:cNvPicPr>
      </xdr:nvPicPr>
      <xdr:blipFill>
        <a:blip xmlns:r="http://schemas.openxmlformats.org/officeDocument/2006/relationships" r:embed="rId1"/>
        <a:stretch>
          <a:fillRect/>
        </a:stretch>
      </xdr:blipFill>
      <xdr:spPr>
        <a:xfrm>
          <a:off x="0" y="0"/>
          <a:ext cx="8398031" cy="3956050"/>
        </a:xfrm>
        <a:prstGeom prst="rect">
          <a:avLst/>
        </a:prstGeom>
      </xdr:spPr>
    </xdr:pic>
    <xdr:clientData/>
  </xdr:twoCellAnchor>
  <xdr:twoCellAnchor editAs="oneCell">
    <xdr:from>
      <xdr:col>13</xdr:col>
      <xdr:colOff>533400</xdr:colOff>
      <xdr:row>0</xdr:row>
      <xdr:rowOff>146050</xdr:rowOff>
    </xdr:from>
    <xdr:to>
      <xdr:col>14</xdr:col>
      <xdr:colOff>1351280</xdr:colOff>
      <xdr:row>2</xdr:row>
      <xdr:rowOff>95250</xdr:rowOff>
    </xdr:to>
    <xdr:pic>
      <xdr:nvPicPr>
        <xdr:cNvPr id="3" name="Imagem 2">
          <a:extLst>
            <a:ext uri="{FF2B5EF4-FFF2-40B4-BE49-F238E27FC236}">
              <a16:creationId xmlns:a16="http://schemas.microsoft.com/office/drawing/2014/main" id="{84BB8B92-7EFF-45D9-8B37-241E0B495D3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458200" y="146050"/>
          <a:ext cx="1427480" cy="31750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533401</xdr:colOff>
      <xdr:row>0</xdr:row>
      <xdr:rowOff>0</xdr:rowOff>
    </xdr:from>
    <xdr:to>
      <xdr:col>15</xdr:col>
      <xdr:colOff>567683</xdr:colOff>
      <xdr:row>13</xdr:row>
      <xdr:rowOff>141181</xdr:rowOff>
    </xdr:to>
    <xdr:sp macro="" textlink="">
      <xdr:nvSpPr>
        <xdr:cNvPr id="2" name="Forma Livre: Forma 1">
          <a:extLst>
            <a:ext uri="{FF2B5EF4-FFF2-40B4-BE49-F238E27FC236}">
              <a16:creationId xmlns:a16="http://schemas.microsoft.com/office/drawing/2014/main" id="{48E6A533-DAE6-41EC-828F-57B14B15705A}"/>
            </a:ext>
          </a:extLst>
        </xdr:cNvPr>
        <xdr:cNvSpPr/>
      </xdr:nvSpPr>
      <xdr:spPr>
        <a:xfrm rot="5400000" flipH="1">
          <a:off x="5074176" y="-2102375"/>
          <a:ext cx="2535131" cy="6739882"/>
        </a:xfrm>
        <a:custGeom>
          <a:avLst/>
          <a:gdLst>
            <a:gd name="connsiteX0" fmla="*/ 2694487 w 2694487"/>
            <a:gd name="connsiteY0" fmla="*/ 7163546 h 7163546"/>
            <a:gd name="connsiteX1" fmla="*/ 2694487 w 2694487"/>
            <a:gd name="connsiteY1" fmla="*/ 0 h 7163546"/>
            <a:gd name="connsiteX2" fmla="*/ 443700 w 2694487"/>
            <a:gd name="connsiteY2" fmla="*/ 2779379 h 7163546"/>
            <a:gd name="connsiteX3" fmla="*/ 737905 w 2694487"/>
            <a:gd name="connsiteY3" fmla="*/ 5579073 h 7163546"/>
          </a:gdLst>
          <a:ahLst/>
          <a:cxnLst>
            <a:cxn ang="0">
              <a:pos x="connsiteX0" y="connsiteY0"/>
            </a:cxn>
            <a:cxn ang="0">
              <a:pos x="connsiteX1" y="connsiteY1"/>
            </a:cxn>
            <a:cxn ang="0">
              <a:pos x="connsiteX2" y="connsiteY2"/>
            </a:cxn>
            <a:cxn ang="0">
              <a:pos x="connsiteX3" y="connsiteY3"/>
            </a:cxn>
          </a:cxnLst>
          <a:rect l="l" t="t" r="r" b="b"/>
          <a:pathLst>
            <a:path w="2694487" h="7163546">
              <a:moveTo>
                <a:pt x="2694487" y="7163546"/>
              </a:moveTo>
              <a:lnTo>
                <a:pt x="2694487" y="0"/>
              </a:lnTo>
              <a:lnTo>
                <a:pt x="443700" y="2779379"/>
              </a:lnTo>
              <a:cubicBezTo>
                <a:pt x="-248172" y="3633735"/>
                <a:pt x="-116452" y="4887201"/>
                <a:pt x="737905" y="5579073"/>
              </a:cubicBezTo>
              <a:close/>
            </a:path>
          </a:pathLst>
        </a:cu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marL="0" marR="0" lvl="0" indent="0" algn="ctr" defTabSz="457189" rtl="0" eaLnBrk="1" fontAlgn="auto" latinLnBrk="0" hangingPunct="1">
            <a:lnSpc>
              <a:spcPct val="100000"/>
            </a:lnSpc>
            <a:spcBef>
              <a:spcPts val="0"/>
            </a:spcBef>
            <a:spcAft>
              <a:spcPts val="0"/>
            </a:spcAft>
            <a:buClrTx/>
            <a:buSzTx/>
            <a:buFontTx/>
            <a:buNone/>
            <a:tabLst/>
            <a:defRPr/>
          </a:pPr>
          <a:endParaRPr kumimoji="0" lang="pt-BR" sz="1800" b="0" i="0" u="none" strike="noStrike" kern="1200" cap="none" spc="0" normalizeH="0" baseline="0">
            <a:ln>
              <a:noFill/>
            </a:ln>
            <a:solidFill>
              <a:prstClr val="white"/>
            </a:solidFill>
            <a:effectLst/>
            <a:uLnTx/>
            <a:uFillTx/>
            <a:latin typeface="Calibri" panose="020F0502020204030204"/>
            <a:ea typeface="+mn-ea"/>
            <a:cs typeface="+mn-cs"/>
            <a:sym typeface="Arial"/>
          </a:endParaRPr>
        </a:p>
      </xdr:txBody>
    </xdr:sp>
    <xdr:clientData/>
  </xdr:twoCellAnchor>
  <xdr:twoCellAnchor>
    <xdr:from>
      <xdr:col>0</xdr:col>
      <xdr:colOff>0</xdr:colOff>
      <xdr:row>14</xdr:row>
      <xdr:rowOff>146050</xdr:rowOff>
    </xdr:from>
    <xdr:to>
      <xdr:col>15</xdr:col>
      <xdr:colOff>501650</xdr:colOff>
      <xdr:row>38</xdr:row>
      <xdr:rowOff>84939</xdr:rowOff>
    </xdr:to>
    <xdr:sp macro="" textlink="">
      <xdr:nvSpPr>
        <xdr:cNvPr id="3" name="Freeform: Shape 30">
          <a:extLst>
            <a:ext uri="{FF2B5EF4-FFF2-40B4-BE49-F238E27FC236}">
              <a16:creationId xmlns:a16="http://schemas.microsoft.com/office/drawing/2014/main" id="{FBA18015-9091-44AB-8FC7-B5884BB0E855}"/>
            </a:ext>
          </a:extLst>
        </xdr:cNvPr>
        <xdr:cNvSpPr/>
      </xdr:nvSpPr>
      <xdr:spPr>
        <a:xfrm>
          <a:off x="0" y="2724150"/>
          <a:ext cx="9645650" cy="4358489"/>
        </a:xfrm>
        <a:custGeom>
          <a:avLst/>
          <a:gdLst>
            <a:gd name="connsiteX0" fmla="*/ 8234456 w 9144000"/>
            <a:gd name="connsiteY0" fmla="*/ 1975 h 4358489"/>
            <a:gd name="connsiteX1" fmla="*/ 8373979 w 9144000"/>
            <a:gd name="connsiteY1" fmla="*/ 21562 h 4358489"/>
            <a:gd name="connsiteX2" fmla="*/ 9114937 w 9144000"/>
            <a:gd name="connsiteY2" fmla="*/ 864129 h 4358489"/>
            <a:gd name="connsiteX3" fmla="*/ 9133842 w 9144000"/>
            <a:gd name="connsiteY3" fmla="*/ 1080799 h 4358489"/>
            <a:gd name="connsiteX4" fmla="*/ 9144000 w 9144000"/>
            <a:gd name="connsiteY4" fmla="*/ 1080799 h 4358489"/>
            <a:gd name="connsiteX5" fmla="*/ 9144000 w 9144000"/>
            <a:gd name="connsiteY5" fmla="*/ 1197228 h 4358489"/>
            <a:gd name="connsiteX6" fmla="*/ 9144000 w 9144000"/>
            <a:gd name="connsiteY6" fmla="*/ 2268735 h 4358489"/>
            <a:gd name="connsiteX7" fmla="*/ 9144000 w 9144000"/>
            <a:gd name="connsiteY7" fmla="*/ 4358489 h 4358489"/>
            <a:gd name="connsiteX8" fmla="*/ 8793166 w 9144000"/>
            <a:gd name="connsiteY8" fmla="*/ 4358489 h 4358489"/>
            <a:gd name="connsiteX9" fmla="*/ 3625638 w 9144000"/>
            <a:gd name="connsiteY9" fmla="*/ 4358489 h 4358489"/>
            <a:gd name="connsiteX10" fmla="*/ 0 w 9144000"/>
            <a:gd name="connsiteY10" fmla="*/ 4358489 h 4358489"/>
            <a:gd name="connsiteX11" fmla="*/ 0 w 9144000"/>
            <a:gd name="connsiteY11" fmla="*/ 3749806 h 4358489"/>
            <a:gd name="connsiteX12" fmla="*/ 0 w 9144000"/>
            <a:gd name="connsiteY12" fmla="*/ 709492 h 4358489"/>
            <a:gd name="connsiteX13" fmla="*/ 8089937 w 9144000"/>
            <a:gd name="connsiteY13" fmla="*/ 3639 h 4358489"/>
            <a:gd name="connsiteX14" fmla="*/ 8234456 w 9144000"/>
            <a:gd name="connsiteY14" fmla="*/ 1975 h 4358489"/>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Lst>
          <a:rect l="l" t="t" r="r" b="b"/>
          <a:pathLst>
            <a:path w="9144000" h="4358489">
              <a:moveTo>
                <a:pt x="8234456" y="1975"/>
              </a:moveTo>
              <a:cubicBezTo>
                <a:pt x="8281893" y="5043"/>
                <a:pt x="8328497" y="11653"/>
                <a:pt x="8373979" y="21562"/>
              </a:cubicBezTo>
              <a:cubicBezTo>
                <a:pt x="8768155" y="107442"/>
                <a:pt x="9078027" y="441090"/>
                <a:pt x="9114937" y="864129"/>
              </a:cubicBezTo>
              <a:lnTo>
                <a:pt x="9133842" y="1080799"/>
              </a:lnTo>
              <a:lnTo>
                <a:pt x="9144000" y="1080799"/>
              </a:lnTo>
              <a:lnTo>
                <a:pt x="9144000" y="1197228"/>
              </a:lnTo>
              <a:lnTo>
                <a:pt x="9144000" y="2268735"/>
              </a:lnTo>
              <a:lnTo>
                <a:pt x="9144000" y="4358489"/>
              </a:lnTo>
              <a:lnTo>
                <a:pt x="8793166" y="4358489"/>
              </a:lnTo>
              <a:lnTo>
                <a:pt x="3625638" y="4358489"/>
              </a:lnTo>
              <a:lnTo>
                <a:pt x="0" y="4358489"/>
              </a:lnTo>
              <a:lnTo>
                <a:pt x="0" y="3749806"/>
              </a:lnTo>
              <a:lnTo>
                <a:pt x="0" y="709492"/>
              </a:lnTo>
              <a:lnTo>
                <a:pt x="8089937" y="3639"/>
              </a:lnTo>
              <a:cubicBezTo>
                <a:pt x="8138750" y="-620"/>
                <a:pt x="8187019" y="-1094"/>
                <a:pt x="8234456" y="1975"/>
              </a:cubicBezTo>
              <a:close/>
            </a:path>
          </a:pathLst>
        </a:cu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endParaRPr kumimoji="0" lang="pt-BR" sz="1800" b="0" i="0" u="none" strike="noStrike" kern="1200" cap="none" spc="0" normalizeH="0" baseline="0">
            <a:ln>
              <a:noFill/>
            </a:ln>
            <a:solidFill>
              <a:prstClr val="white"/>
            </a:solidFill>
            <a:effectLst/>
            <a:uLnTx/>
            <a:uFillTx/>
            <a:latin typeface="Calibri" panose="020F0502020204030204"/>
            <a:ea typeface="+mn-ea"/>
            <a:cs typeface="+mn-cs"/>
          </a:endParaRPr>
        </a:p>
      </xdr:txBody>
    </xdr:sp>
    <xdr:clientData/>
  </xdr:twoCellAnchor>
  <xdr:twoCellAnchor>
    <xdr:from>
      <xdr:col>1</xdr:col>
      <xdr:colOff>65329</xdr:colOff>
      <xdr:row>1</xdr:row>
      <xdr:rowOff>69850</xdr:rowOff>
    </xdr:from>
    <xdr:to>
      <xdr:col>1</xdr:col>
      <xdr:colOff>221953</xdr:colOff>
      <xdr:row>1</xdr:row>
      <xdr:rowOff>69850</xdr:rowOff>
    </xdr:to>
    <xdr:cxnSp macro="">
      <xdr:nvCxnSpPr>
        <xdr:cNvPr id="49" name="Straight Connector 37">
          <a:extLst>
            <a:ext uri="{FF2B5EF4-FFF2-40B4-BE49-F238E27FC236}">
              <a16:creationId xmlns:a16="http://schemas.microsoft.com/office/drawing/2014/main" id="{ABFFEE6A-49EB-4FDB-8957-B24B3B70998C}"/>
            </a:ext>
          </a:extLst>
        </xdr:cNvPr>
        <xdr:cNvCxnSpPr>
          <a:cxnSpLocks/>
        </xdr:cNvCxnSpPr>
      </xdr:nvCxnSpPr>
      <xdr:spPr>
        <a:xfrm>
          <a:off x="674929" y="26670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534258</xdr:colOff>
      <xdr:row>3</xdr:row>
      <xdr:rowOff>98411</xdr:rowOff>
    </xdr:from>
    <xdr:to>
      <xdr:col>5</xdr:col>
      <xdr:colOff>326688</xdr:colOff>
      <xdr:row>21</xdr:row>
      <xdr:rowOff>27120</xdr:rowOff>
    </xdr:to>
    <xdr:grpSp>
      <xdr:nvGrpSpPr>
        <xdr:cNvPr id="50" name="Group 22">
          <a:extLst>
            <a:ext uri="{FF2B5EF4-FFF2-40B4-BE49-F238E27FC236}">
              <a16:creationId xmlns:a16="http://schemas.microsoft.com/office/drawing/2014/main" id="{C30F897B-53BB-4EEF-88DF-61A1C5B58EB6}"/>
            </a:ext>
          </a:extLst>
        </xdr:cNvPr>
        <xdr:cNvGrpSpPr/>
      </xdr:nvGrpSpPr>
      <xdr:grpSpPr>
        <a:xfrm>
          <a:off x="1753458" y="676261"/>
          <a:ext cx="1621230" cy="3243409"/>
          <a:chOff x="610795" y="1610993"/>
          <a:chExt cx="2377803" cy="4738374"/>
        </a:xfrm>
        <a:effectLst>
          <a:outerShdw blurRad="50800" dist="38100" dir="2700000" algn="tl" rotWithShape="0">
            <a:prstClr val="black">
              <a:alpha val="40000"/>
            </a:prstClr>
          </a:outerShdw>
        </a:effectLst>
      </xdr:grpSpPr>
      <xdr:sp macro="" textlink="">
        <xdr:nvSpPr>
          <xdr:cNvPr id="90" name="Rectangle: Rounded Corners 23">
            <a:extLst>
              <a:ext uri="{FF2B5EF4-FFF2-40B4-BE49-F238E27FC236}">
                <a16:creationId xmlns:a16="http://schemas.microsoft.com/office/drawing/2014/main" id="{86C93155-E443-436E-ABF2-9D61A18DD5D2}"/>
              </a:ext>
            </a:extLst>
          </xdr:cNvPr>
          <xdr:cNvSpPr/>
        </xdr:nvSpPr>
        <xdr:spPr bwMode="auto">
          <a:xfrm flipV="1">
            <a:off x="721783" y="5492238"/>
            <a:ext cx="2148416" cy="775635"/>
          </a:xfrm>
          <a:prstGeom prst="roundRect">
            <a:avLst>
              <a:gd name="adj" fmla="val 30117"/>
            </a:avLst>
          </a:prstGeom>
          <a:solidFill>
            <a:srgbClr val="FDF2A4"/>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91" name="Google Shape;223;p31">
            <a:extLst>
              <a:ext uri="{FF2B5EF4-FFF2-40B4-BE49-F238E27FC236}">
                <a16:creationId xmlns:a16="http://schemas.microsoft.com/office/drawing/2014/main" id="{62F5222B-1816-4C86-A8DC-CCD9091FF23C}"/>
              </a:ext>
            </a:extLst>
          </xdr:cNvPr>
          <xdr:cNvPicPr preferRelativeResize="0"/>
        </xdr:nvPicPr>
        <xdr:blipFill rotWithShape="1">
          <a:blip xmlns:r="http://schemas.openxmlformats.org/officeDocument/2006/relationships" r:embed="rId1">
            <a:alphaModFix/>
          </a:blip>
          <a:srcRect t="19523"/>
          <a:stretch/>
        </xdr:blipFill>
        <xdr:spPr>
          <a:xfrm>
            <a:off x="664633" y="2143845"/>
            <a:ext cx="2264833" cy="3677310"/>
          </a:xfrm>
          <a:prstGeom prst="rect">
            <a:avLst/>
          </a:prstGeom>
          <a:noFill/>
          <a:ln>
            <a:noFill/>
          </a:ln>
          <a:effectLst/>
        </xdr:spPr>
      </xdr:pic>
      <xdr:sp macro="" textlink="">
        <xdr:nvSpPr>
          <xdr:cNvPr id="92" name="Rectangle: Rounded Corners 25">
            <a:extLst>
              <a:ext uri="{FF2B5EF4-FFF2-40B4-BE49-F238E27FC236}">
                <a16:creationId xmlns:a16="http://schemas.microsoft.com/office/drawing/2014/main" id="{71CC9F9F-96E3-48E7-8669-016146C56D28}"/>
              </a:ext>
            </a:extLst>
          </xdr:cNvPr>
          <xdr:cNvSpPr/>
        </xdr:nvSpPr>
        <xdr:spPr bwMode="auto">
          <a:xfrm flipV="1">
            <a:off x="721782" y="1703994"/>
            <a:ext cx="2148417" cy="533746"/>
          </a:xfrm>
          <a:prstGeom prst="roundRect">
            <a:avLst>
              <a:gd name="adj" fmla="val 30117"/>
            </a:avLst>
          </a:prstGeom>
          <a:solidFill>
            <a:srgbClr val="FDF2A4"/>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93" name="Picture 26">
            <a:extLst>
              <a:ext uri="{FF2B5EF4-FFF2-40B4-BE49-F238E27FC236}">
                <a16:creationId xmlns:a16="http://schemas.microsoft.com/office/drawing/2014/main" id="{CC12E09B-7C7A-4376-B568-986C41542C2D}"/>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610795" y="1610993"/>
            <a:ext cx="2377803" cy="4738374"/>
          </a:xfrm>
          <a:prstGeom prst="rect">
            <a:avLst/>
          </a:prstGeom>
          <a:noFill/>
        </xdr:spPr>
      </xdr:pic>
    </xdr:grpSp>
    <xdr:clientData/>
  </xdr:twoCellAnchor>
  <xdr:twoCellAnchor>
    <xdr:from>
      <xdr:col>6</xdr:col>
      <xdr:colOff>85904</xdr:colOff>
      <xdr:row>3</xdr:row>
      <xdr:rowOff>98412</xdr:rowOff>
    </xdr:from>
    <xdr:to>
      <xdr:col>8</xdr:col>
      <xdr:colOff>487934</xdr:colOff>
      <xdr:row>21</xdr:row>
      <xdr:rowOff>27120</xdr:rowOff>
    </xdr:to>
    <xdr:grpSp>
      <xdr:nvGrpSpPr>
        <xdr:cNvPr id="51" name="Group 28">
          <a:extLst>
            <a:ext uri="{FF2B5EF4-FFF2-40B4-BE49-F238E27FC236}">
              <a16:creationId xmlns:a16="http://schemas.microsoft.com/office/drawing/2014/main" id="{A168B539-7EAC-4B75-8803-76CDAA801C7E}"/>
            </a:ext>
          </a:extLst>
        </xdr:cNvPr>
        <xdr:cNvGrpSpPr/>
      </xdr:nvGrpSpPr>
      <xdr:grpSpPr>
        <a:xfrm>
          <a:off x="3743504" y="676262"/>
          <a:ext cx="1621230" cy="3243408"/>
          <a:chOff x="3680735" y="1983854"/>
          <a:chExt cx="2161639" cy="4307613"/>
        </a:xfrm>
        <a:effectLst>
          <a:outerShdw blurRad="50800" dist="38100" dir="2700000" algn="tl" rotWithShape="0">
            <a:prstClr val="black">
              <a:alpha val="40000"/>
            </a:prstClr>
          </a:outerShdw>
        </a:effectLst>
      </xdr:grpSpPr>
      <xdr:sp macro="" textlink="">
        <xdr:nvSpPr>
          <xdr:cNvPr id="87" name="Rectangle: Rounded Corners 29">
            <a:extLst>
              <a:ext uri="{FF2B5EF4-FFF2-40B4-BE49-F238E27FC236}">
                <a16:creationId xmlns:a16="http://schemas.microsoft.com/office/drawing/2014/main" id="{1DF76EEB-9647-4DDA-996A-56B5F71950A6}"/>
              </a:ext>
            </a:extLst>
          </xdr:cNvPr>
          <xdr:cNvSpPr/>
        </xdr:nvSpPr>
        <xdr:spPr bwMode="auto">
          <a:xfrm flipV="1">
            <a:off x="3798934" y="2068401"/>
            <a:ext cx="1953106" cy="1168875"/>
          </a:xfrm>
          <a:prstGeom prst="roundRect">
            <a:avLst>
              <a:gd name="adj" fmla="val 30117"/>
            </a:avLst>
          </a:prstGeom>
          <a:solidFill>
            <a:schemeClr val="bg1"/>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88" name="Google Shape;220;p31">
            <a:extLst>
              <a:ext uri="{FF2B5EF4-FFF2-40B4-BE49-F238E27FC236}">
                <a16:creationId xmlns:a16="http://schemas.microsoft.com/office/drawing/2014/main" id="{A27BDEFF-E9A9-47C9-8915-E38AC56AB8C8}"/>
              </a:ext>
            </a:extLst>
          </xdr:cNvPr>
          <xdr:cNvPicPr preferRelativeResize="0"/>
        </xdr:nvPicPr>
        <xdr:blipFill rotWithShape="1">
          <a:blip xmlns:r="http://schemas.openxmlformats.org/officeDocument/2006/relationships" r:embed="rId3">
            <a:alphaModFix/>
          </a:blip>
          <a:srcRect t="11001" b="-24578"/>
          <a:stretch/>
        </xdr:blipFill>
        <xdr:spPr>
          <a:xfrm>
            <a:off x="3789976" y="2368119"/>
            <a:ext cx="1966576" cy="3862941"/>
          </a:xfrm>
          <a:prstGeom prst="roundRect">
            <a:avLst/>
          </a:prstGeom>
          <a:solidFill>
            <a:srgbClr val="FDFDFD"/>
          </a:solidFill>
          <a:ln>
            <a:noFill/>
          </a:ln>
          <a:effectLst/>
        </xdr:spPr>
      </xdr:pic>
      <xdr:pic>
        <xdr:nvPicPr>
          <xdr:cNvPr id="89" name="Picture 31">
            <a:extLst>
              <a:ext uri="{FF2B5EF4-FFF2-40B4-BE49-F238E27FC236}">
                <a16:creationId xmlns:a16="http://schemas.microsoft.com/office/drawing/2014/main" id="{FBDD6AE5-3855-4941-AB25-FD37C33DE7AB}"/>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3680735" y="1983854"/>
            <a:ext cx="2161639" cy="4307613"/>
          </a:xfrm>
          <a:prstGeom prst="rect">
            <a:avLst/>
          </a:prstGeom>
          <a:noFill/>
        </xdr:spPr>
      </xdr:pic>
    </xdr:grpSp>
    <xdr:clientData/>
  </xdr:twoCellAnchor>
  <xdr:twoCellAnchor>
    <xdr:from>
      <xdr:col>9</xdr:col>
      <xdr:colOff>252614</xdr:colOff>
      <xdr:row>3</xdr:row>
      <xdr:rowOff>98412</xdr:rowOff>
    </xdr:from>
    <xdr:to>
      <xdr:col>12</xdr:col>
      <xdr:colOff>45044</xdr:colOff>
      <xdr:row>21</xdr:row>
      <xdr:rowOff>27122</xdr:rowOff>
    </xdr:to>
    <xdr:grpSp>
      <xdr:nvGrpSpPr>
        <xdr:cNvPr id="52" name="Group 33">
          <a:extLst>
            <a:ext uri="{FF2B5EF4-FFF2-40B4-BE49-F238E27FC236}">
              <a16:creationId xmlns:a16="http://schemas.microsoft.com/office/drawing/2014/main" id="{709B7076-D645-4E45-A27A-4DB8A248E809}"/>
            </a:ext>
          </a:extLst>
        </xdr:cNvPr>
        <xdr:cNvGrpSpPr/>
      </xdr:nvGrpSpPr>
      <xdr:grpSpPr>
        <a:xfrm>
          <a:off x="5739014" y="676262"/>
          <a:ext cx="1621230" cy="3243410"/>
          <a:chOff x="6256264" y="1983854"/>
          <a:chExt cx="2161639" cy="4307613"/>
        </a:xfrm>
        <a:effectLst>
          <a:outerShdw blurRad="50800" dist="38100" dir="2700000" algn="tl" rotWithShape="0">
            <a:prstClr val="black">
              <a:alpha val="40000"/>
            </a:prstClr>
          </a:outerShdw>
        </a:effectLst>
      </xdr:grpSpPr>
      <xdr:sp macro="" textlink="">
        <xdr:nvSpPr>
          <xdr:cNvPr id="83" name="Rectangle: Rounded Corners 34">
            <a:extLst>
              <a:ext uri="{FF2B5EF4-FFF2-40B4-BE49-F238E27FC236}">
                <a16:creationId xmlns:a16="http://schemas.microsoft.com/office/drawing/2014/main" id="{322C87A8-9016-4DA6-8636-856134227BED}"/>
              </a:ext>
            </a:extLst>
          </xdr:cNvPr>
          <xdr:cNvSpPr/>
        </xdr:nvSpPr>
        <xdr:spPr bwMode="auto">
          <a:xfrm flipV="1">
            <a:off x="6374960" y="2041897"/>
            <a:ext cx="1953106" cy="4162660"/>
          </a:xfrm>
          <a:prstGeom prst="roundRect">
            <a:avLst>
              <a:gd name="adj" fmla="val 9761"/>
            </a:avLst>
          </a:prstGeom>
          <a:solidFill>
            <a:schemeClr val="bg1"/>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grpSp>
        <xdr:nvGrpSpPr>
          <xdr:cNvPr id="84" name="Group 35">
            <a:extLst>
              <a:ext uri="{FF2B5EF4-FFF2-40B4-BE49-F238E27FC236}">
                <a16:creationId xmlns:a16="http://schemas.microsoft.com/office/drawing/2014/main" id="{C19D56C1-B6A6-4483-9A0C-DC9FF570D41D}"/>
              </a:ext>
            </a:extLst>
          </xdr:cNvPr>
          <xdr:cNvGrpSpPr/>
        </xdr:nvGrpSpPr>
        <xdr:grpSpPr>
          <a:xfrm>
            <a:off x="6256264" y="1983854"/>
            <a:ext cx="2161639" cy="4307613"/>
            <a:chOff x="5748639" y="1430653"/>
            <a:chExt cx="2377803" cy="4738374"/>
          </a:xfrm>
        </xdr:grpSpPr>
        <xdr:pic>
          <xdr:nvPicPr>
            <xdr:cNvPr id="85" name="Google Shape;225;p31">
              <a:extLst>
                <a:ext uri="{FF2B5EF4-FFF2-40B4-BE49-F238E27FC236}">
                  <a16:creationId xmlns:a16="http://schemas.microsoft.com/office/drawing/2014/main" id="{C79C0577-3403-4989-A285-E45E98DCE19C}"/>
                </a:ext>
              </a:extLst>
            </xdr:cNvPr>
            <xdr:cNvPicPr preferRelativeResize="0"/>
          </xdr:nvPicPr>
          <xdr:blipFill>
            <a:blip xmlns:r="http://schemas.openxmlformats.org/officeDocument/2006/relationships" r:embed="rId4">
              <a:alphaModFix/>
            </a:blip>
            <a:stretch>
              <a:fillRect/>
            </a:stretch>
          </xdr:blipFill>
          <xdr:spPr>
            <a:xfrm>
              <a:off x="5879205" y="2050749"/>
              <a:ext cx="2116670" cy="3490124"/>
            </a:xfrm>
            <a:prstGeom prst="rect">
              <a:avLst/>
            </a:prstGeom>
            <a:noFill/>
            <a:ln>
              <a:noFill/>
            </a:ln>
            <a:effectLst/>
          </xdr:spPr>
        </xdr:pic>
        <xdr:pic>
          <xdr:nvPicPr>
            <xdr:cNvPr id="86" name="Picture 38">
              <a:extLst>
                <a:ext uri="{FF2B5EF4-FFF2-40B4-BE49-F238E27FC236}">
                  <a16:creationId xmlns:a16="http://schemas.microsoft.com/office/drawing/2014/main" id="{9EB6111B-AA16-4E93-8B61-467AA63DADEB}"/>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5748639" y="1430653"/>
              <a:ext cx="2377803" cy="4738374"/>
            </a:xfrm>
            <a:prstGeom prst="rect">
              <a:avLst/>
            </a:prstGeom>
            <a:noFill/>
          </xdr:spPr>
        </xdr:pic>
      </xdr:grpSp>
    </xdr:grpSp>
    <xdr:clientData/>
  </xdr:twoCellAnchor>
  <xdr:twoCellAnchor>
    <xdr:from>
      <xdr:col>12</xdr:col>
      <xdr:colOff>434285</xdr:colOff>
      <xdr:row>3</xdr:row>
      <xdr:rowOff>98412</xdr:rowOff>
    </xdr:from>
    <xdr:to>
      <xdr:col>15</xdr:col>
      <xdr:colOff>226716</xdr:colOff>
      <xdr:row>21</xdr:row>
      <xdr:rowOff>27122</xdr:rowOff>
    </xdr:to>
    <xdr:grpSp>
      <xdr:nvGrpSpPr>
        <xdr:cNvPr id="53" name="Group 39">
          <a:extLst>
            <a:ext uri="{FF2B5EF4-FFF2-40B4-BE49-F238E27FC236}">
              <a16:creationId xmlns:a16="http://schemas.microsoft.com/office/drawing/2014/main" id="{D13B3423-3CA1-4C81-8FAE-D78ADE74128D}"/>
            </a:ext>
          </a:extLst>
        </xdr:cNvPr>
        <xdr:cNvGrpSpPr/>
      </xdr:nvGrpSpPr>
      <xdr:grpSpPr>
        <a:xfrm>
          <a:off x="7749485" y="676262"/>
          <a:ext cx="1621231" cy="3243410"/>
          <a:chOff x="8831792" y="1983854"/>
          <a:chExt cx="2161639" cy="4307613"/>
        </a:xfrm>
        <a:effectLst>
          <a:outerShdw blurRad="50800" dist="38100" dir="2700000" algn="tl" rotWithShape="0">
            <a:prstClr val="black">
              <a:alpha val="40000"/>
            </a:prstClr>
          </a:outerShdw>
        </a:effectLst>
      </xdr:grpSpPr>
      <xdr:sp macro="" textlink="">
        <xdr:nvSpPr>
          <xdr:cNvPr id="78" name="Rectangle: Rounded Corners 40">
            <a:extLst>
              <a:ext uri="{FF2B5EF4-FFF2-40B4-BE49-F238E27FC236}">
                <a16:creationId xmlns:a16="http://schemas.microsoft.com/office/drawing/2014/main" id="{5BFC76AC-482E-48A1-ABE7-B973ADE105C1}"/>
              </a:ext>
            </a:extLst>
          </xdr:cNvPr>
          <xdr:cNvSpPr/>
        </xdr:nvSpPr>
        <xdr:spPr bwMode="auto">
          <a:xfrm flipV="1">
            <a:off x="8922701" y="2000786"/>
            <a:ext cx="1953106" cy="4205061"/>
          </a:xfrm>
          <a:prstGeom prst="roundRect">
            <a:avLst>
              <a:gd name="adj" fmla="val 13154"/>
            </a:avLst>
          </a:prstGeom>
          <a:solidFill>
            <a:schemeClr val="bg1"/>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79" name="Google Shape;207;p31">
            <a:extLst>
              <a:ext uri="{FF2B5EF4-FFF2-40B4-BE49-F238E27FC236}">
                <a16:creationId xmlns:a16="http://schemas.microsoft.com/office/drawing/2014/main" id="{D52A77A0-EF7D-432F-B6E3-706E09BFC292}"/>
              </a:ext>
            </a:extLst>
          </xdr:cNvPr>
          <xdr:cNvPicPr preferRelativeResize="0"/>
        </xdr:nvPicPr>
        <xdr:blipFill>
          <a:blip xmlns:r="http://schemas.openxmlformats.org/officeDocument/2006/relationships" r:embed="rId5">
            <a:alphaModFix/>
          </a:blip>
          <a:stretch>
            <a:fillRect/>
          </a:stretch>
        </xdr:blipFill>
        <xdr:spPr>
          <a:xfrm>
            <a:off x="8912056" y="2287135"/>
            <a:ext cx="2026420" cy="2119388"/>
          </a:xfrm>
          <a:prstGeom prst="round2SameRect">
            <a:avLst>
              <a:gd name="adj1" fmla="val 14216"/>
              <a:gd name="adj2" fmla="val 0"/>
            </a:avLst>
          </a:prstGeom>
          <a:noFill/>
          <a:ln>
            <a:noFill/>
          </a:ln>
        </xdr:spPr>
      </xdr:pic>
      <xdr:pic>
        <xdr:nvPicPr>
          <xdr:cNvPr id="80" name="Google Shape;209;p31">
            <a:extLst>
              <a:ext uri="{FF2B5EF4-FFF2-40B4-BE49-F238E27FC236}">
                <a16:creationId xmlns:a16="http://schemas.microsoft.com/office/drawing/2014/main" id="{8A04314D-3002-4BD7-87A0-9D0310955EF4}"/>
              </a:ext>
            </a:extLst>
          </xdr:cNvPr>
          <xdr:cNvPicPr preferRelativeResize="0"/>
        </xdr:nvPicPr>
        <xdr:blipFill>
          <a:blip xmlns:r="http://schemas.openxmlformats.org/officeDocument/2006/relationships" r:embed="rId6">
            <a:alphaModFix/>
          </a:blip>
          <a:stretch>
            <a:fillRect/>
          </a:stretch>
        </xdr:blipFill>
        <xdr:spPr>
          <a:xfrm>
            <a:off x="8922701" y="3237275"/>
            <a:ext cx="2026320" cy="2016715"/>
          </a:xfrm>
          <a:prstGeom prst="rect">
            <a:avLst/>
          </a:prstGeom>
          <a:noFill/>
          <a:ln>
            <a:noFill/>
          </a:ln>
        </xdr:spPr>
      </xdr:pic>
      <xdr:pic>
        <xdr:nvPicPr>
          <xdr:cNvPr id="81" name="Google Shape;219;p31">
            <a:extLst>
              <a:ext uri="{FF2B5EF4-FFF2-40B4-BE49-F238E27FC236}">
                <a16:creationId xmlns:a16="http://schemas.microsoft.com/office/drawing/2014/main" id="{C24A6EF7-9130-467E-BCFB-69D17977C690}"/>
              </a:ext>
            </a:extLst>
          </xdr:cNvPr>
          <xdr:cNvPicPr preferRelativeResize="0"/>
        </xdr:nvPicPr>
        <xdr:blipFill>
          <a:blip xmlns:r="http://schemas.openxmlformats.org/officeDocument/2006/relationships" r:embed="rId7">
            <a:alphaModFix/>
          </a:blip>
          <a:stretch>
            <a:fillRect/>
          </a:stretch>
        </xdr:blipFill>
        <xdr:spPr>
          <a:xfrm>
            <a:off x="8912056" y="4397447"/>
            <a:ext cx="1993164" cy="1774519"/>
          </a:xfrm>
          <a:prstGeom prst="rect">
            <a:avLst/>
          </a:prstGeom>
          <a:noFill/>
          <a:ln>
            <a:noFill/>
          </a:ln>
        </xdr:spPr>
      </xdr:pic>
      <xdr:pic>
        <xdr:nvPicPr>
          <xdr:cNvPr id="82" name="Picture 44">
            <a:extLst>
              <a:ext uri="{FF2B5EF4-FFF2-40B4-BE49-F238E27FC236}">
                <a16:creationId xmlns:a16="http://schemas.microsoft.com/office/drawing/2014/main" id="{5522CD27-C215-46E9-9D7A-D2313DEAC7E2}"/>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8831792" y="1983854"/>
            <a:ext cx="2161639" cy="4307613"/>
          </a:xfrm>
          <a:prstGeom prst="roundRect">
            <a:avLst/>
          </a:prstGeom>
          <a:noFill/>
        </xdr:spPr>
      </xdr:pic>
    </xdr:grpSp>
    <xdr:clientData/>
  </xdr:twoCellAnchor>
  <xdr:twoCellAnchor>
    <xdr:from>
      <xdr:col>2</xdr:col>
      <xdr:colOff>361950</xdr:colOff>
      <xdr:row>2</xdr:row>
      <xdr:rowOff>57150</xdr:rowOff>
    </xdr:from>
    <xdr:to>
      <xdr:col>3</xdr:col>
      <xdr:colOff>284287</xdr:colOff>
      <xdr:row>4</xdr:row>
      <xdr:rowOff>172331</xdr:rowOff>
    </xdr:to>
    <xdr:grpSp>
      <xdr:nvGrpSpPr>
        <xdr:cNvPr id="58" name="Group 2">
          <a:extLst>
            <a:ext uri="{FF2B5EF4-FFF2-40B4-BE49-F238E27FC236}">
              <a16:creationId xmlns:a16="http://schemas.microsoft.com/office/drawing/2014/main" id="{B5D512C8-DC8A-43B9-81CB-1F6E8792F22C}"/>
            </a:ext>
          </a:extLst>
        </xdr:cNvPr>
        <xdr:cNvGrpSpPr/>
      </xdr:nvGrpSpPr>
      <xdr:grpSpPr>
        <a:xfrm>
          <a:off x="1581150" y="450850"/>
          <a:ext cx="531937" cy="483481"/>
          <a:chOff x="1257682" y="864926"/>
          <a:chExt cx="652808" cy="562170"/>
        </a:xfrm>
      </xdr:grpSpPr>
      <xdr:sp macro="" textlink="">
        <xdr:nvSpPr>
          <xdr:cNvPr id="75" name="Oval 1">
            <a:extLst>
              <a:ext uri="{FF2B5EF4-FFF2-40B4-BE49-F238E27FC236}">
                <a16:creationId xmlns:a16="http://schemas.microsoft.com/office/drawing/2014/main" id="{3FAE19A1-D9AE-4CA0-A98C-DDB4866756DB}"/>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76" name="Google Shape;428;p1">
            <a:extLst>
              <a:ext uri="{FF2B5EF4-FFF2-40B4-BE49-F238E27FC236}">
                <a16:creationId xmlns:a16="http://schemas.microsoft.com/office/drawing/2014/main" id="{D9641E92-3F5E-48E0-AA7A-2EF3CE3613A7}"/>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01</a:t>
            </a:r>
          </a:p>
        </xdr:txBody>
      </xdr:sp>
      <xdr:sp macro="" textlink="">
        <xdr:nvSpPr>
          <xdr:cNvPr id="77" name="Oval 108">
            <a:extLst>
              <a:ext uri="{FF2B5EF4-FFF2-40B4-BE49-F238E27FC236}">
                <a16:creationId xmlns:a16="http://schemas.microsoft.com/office/drawing/2014/main" id="{1ACA4E0C-17E5-4BCD-BF2C-054E95C69CF8}"/>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5</xdr:col>
      <xdr:colOff>501098</xdr:colOff>
      <xdr:row>2</xdr:row>
      <xdr:rowOff>57150</xdr:rowOff>
    </xdr:from>
    <xdr:to>
      <xdr:col>6</xdr:col>
      <xdr:colOff>423435</xdr:colOff>
      <xdr:row>4</xdr:row>
      <xdr:rowOff>172331</xdr:rowOff>
    </xdr:to>
    <xdr:grpSp>
      <xdr:nvGrpSpPr>
        <xdr:cNvPr id="59" name="Group 117">
          <a:extLst>
            <a:ext uri="{FF2B5EF4-FFF2-40B4-BE49-F238E27FC236}">
              <a16:creationId xmlns:a16="http://schemas.microsoft.com/office/drawing/2014/main" id="{6CFE644A-16A7-4271-8C1A-24F813CDFA21}"/>
            </a:ext>
          </a:extLst>
        </xdr:cNvPr>
        <xdr:cNvGrpSpPr/>
      </xdr:nvGrpSpPr>
      <xdr:grpSpPr>
        <a:xfrm>
          <a:off x="3549098" y="450850"/>
          <a:ext cx="531937" cy="483481"/>
          <a:chOff x="1257682" y="864926"/>
          <a:chExt cx="652808" cy="562170"/>
        </a:xfrm>
      </xdr:grpSpPr>
      <xdr:sp macro="" textlink="">
        <xdr:nvSpPr>
          <xdr:cNvPr id="72" name="Oval 118">
            <a:extLst>
              <a:ext uri="{FF2B5EF4-FFF2-40B4-BE49-F238E27FC236}">
                <a16:creationId xmlns:a16="http://schemas.microsoft.com/office/drawing/2014/main" id="{CC7834F3-311A-4FE8-B121-459DCAB8D303}"/>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73" name="Google Shape;428;p1">
            <a:extLst>
              <a:ext uri="{FF2B5EF4-FFF2-40B4-BE49-F238E27FC236}">
                <a16:creationId xmlns:a16="http://schemas.microsoft.com/office/drawing/2014/main" id="{E8629648-F117-4FEF-887F-7B33D63926BE}"/>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02</a:t>
            </a:r>
          </a:p>
        </xdr:txBody>
      </xdr:sp>
      <xdr:sp macro="" textlink="">
        <xdr:nvSpPr>
          <xdr:cNvPr id="74" name="Oval 120">
            <a:extLst>
              <a:ext uri="{FF2B5EF4-FFF2-40B4-BE49-F238E27FC236}">
                <a16:creationId xmlns:a16="http://schemas.microsoft.com/office/drawing/2014/main" id="{CB0B0430-9A78-4BCF-989D-D8DACED5F46C}"/>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9</xdr:col>
      <xdr:colOff>189672</xdr:colOff>
      <xdr:row>2</xdr:row>
      <xdr:rowOff>57150</xdr:rowOff>
    </xdr:from>
    <xdr:to>
      <xdr:col>10</xdr:col>
      <xdr:colOff>112009</xdr:colOff>
      <xdr:row>4</xdr:row>
      <xdr:rowOff>172331</xdr:rowOff>
    </xdr:to>
    <xdr:grpSp>
      <xdr:nvGrpSpPr>
        <xdr:cNvPr id="60" name="Group 121">
          <a:extLst>
            <a:ext uri="{FF2B5EF4-FFF2-40B4-BE49-F238E27FC236}">
              <a16:creationId xmlns:a16="http://schemas.microsoft.com/office/drawing/2014/main" id="{A2CA579F-CA4D-460E-9302-0AA443E0A7FC}"/>
            </a:ext>
          </a:extLst>
        </xdr:cNvPr>
        <xdr:cNvGrpSpPr/>
      </xdr:nvGrpSpPr>
      <xdr:grpSpPr>
        <a:xfrm>
          <a:off x="5676072" y="450850"/>
          <a:ext cx="531937" cy="483481"/>
          <a:chOff x="1257682" y="864926"/>
          <a:chExt cx="652808" cy="562170"/>
        </a:xfrm>
      </xdr:grpSpPr>
      <xdr:sp macro="" textlink="">
        <xdr:nvSpPr>
          <xdr:cNvPr id="69" name="Oval 122">
            <a:extLst>
              <a:ext uri="{FF2B5EF4-FFF2-40B4-BE49-F238E27FC236}">
                <a16:creationId xmlns:a16="http://schemas.microsoft.com/office/drawing/2014/main" id="{ADC1DA33-9B2C-454A-B0EA-CE1D1C7724DE}"/>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70" name="Google Shape;428;p1">
            <a:extLst>
              <a:ext uri="{FF2B5EF4-FFF2-40B4-BE49-F238E27FC236}">
                <a16:creationId xmlns:a16="http://schemas.microsoft.com/office/drawing/2014/main" id="{1D5194E8-3E6A-4883-96EA-31AC8CBFC5A7}"/>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03</a:t>
            </a:r>
          </a:p>
        </xdr:txBody>
      </xdr:sp>
      <xdr:sp macro="" textlink="">
        <xdr:nvSpPr>
          <xdr:cNvPr id="71" name="Oval 124">
            <a:extLst>
              <a:ext uri="{FF2B5EF4-FFF2-40B4-BE49-F238E27FC236}">
                <a16:creationId xmlns:a16="http://schemas.microsoft.com/office/drawing/2014/main" id="{7469DCED-9ED0-4027-80D0-0DCCD87FE19C}"/>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12</xdr:col>
      <xdr:colOff>217323</xdr:colOff>
      <xdr:row>2</xdr:row>
      <xdr:rowOff>57150</xdr:rowOff>
    </xdr:from>
    <xdr:to>
      <xdr:col>13</xdr:col>
      <xdr:colOff>139660</xdr:colOff>
      <xdr:row>4</xdr:row>
      <xdr:rowOff>172331</xdr:rowOff>
    </xdr:to>
    <xdr:grpSp>
      <xdr:nvGrpSpPr>
        <xdr:cNvPr id="61" name="Group 125">
          <a:extLst>
            <a:ext uri="{FF2B5EF4-FFF2-40B4-BE49-F238E27FC236}">
              <a16:creationId xmlns:a16="http://schemas.microsoft.com/office/drawing/2014/main" id="{FA461AD7-2104-4BEC-9ECA-1A3D39B805FD}"/>
            </a:ext>
          </a:extLst>
        </xdr:cNvPr>
        <xdr:cNvGrpSpPr/>
      </xdr:nvGrpSpPr>
      <xdr:grpSpPr>
        <a:xfrm>
          <a:off x="7532523" y="450850"/>
          <a:ext cx="531937" cy="483481"/>
          <a:chOff x="1257682" y="864926"/>
          <a:chExt cx="652808" cy="562170"/>
        </a:xfrm>
      </xdr:grpSpPr>
      <xdr:sp macro="" textlink="">
        <xdr:nvSpPr>
          <xdr:cNvPr id="66" name="Oval 126">
            <a:extLst>
              <a:ext uri="{FF2B5EF4-FFF2-40B4-BE49-F238E27FC236}">
                <a16:creationId xmlns:a16="http://schemas.microsoft.com/office/drawing/2014/main" id="{70606B36-22DB-4BA8-B0C7-6DBE8DA6CDE1}"/>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67" name="Google Shape;428;p1">
            <a:extLst>
              <a:ext uri="{FF2B5EF4-FFF2-40B4-BE49-F238E27FC236}">
                <a16:creationId xmlns:a16="http://schemas.microsoft.com/office/drawing/2014/main" id="{C8EC9C7D-27F7-4957-B671-C24AC30CD05B}"/>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04</a:t>
            </a:r>
          </a:p>
        </xdr:txBody>
      </xdr:sp>
      <xdr:sp macro="" textlink="">
        <xdr:nvSpPr>
          <xdr:cNvPr id="68" name="Oval 128">
            <a:extLst>
              <a:ext uri="{FF2B5EF4-FFF2-40B4-BE49-F238E27FC236}">
                <a16:creationId xmlns:a16="http://schemas.microsoft.com/office/drawing/2014/main" id="{80863577-7E11-4861-A5FC-20BD5BD69427}"/>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3</xdr:col>
      <xdr:colOff>66735</xdr:colOff>
      <xdr:row>14</xdr:row>
      <xdr:rowOff>135715</xdr:rowOff>
    </xdr:from>
    <xdr:to>
      <xdr:col>5</xdr:col>
      <xdr:colOff>190242</xdr:colOff>
      <xdr:row>17</xdr:row>
      <xdr:rowOff>11154</xdr:rowOff>
    </xdr:to>
    <xdr:sp macro="" textlink="">
      <xdr:nvSpPr>
        <xdr:cNvPr id="62" name="Google Shape;224;p31">
          <a:extLst>
            <a:ext uri="{FF2B5EF4-FFF2-40B4-BE49-F238E27FC236}">
              <a16:creationId xmlns:a16="http://schemas.microsoft.com/office/drawing/2014/main" id="{75A64079-C70B-4CFE-AC50-52052B0F53D9}"/>
            </a:ext>
          </a:extLst>
        </xdr:cNvPr>
        <xdr:cNvSpPr/>
      </xdr:nvSpPr>
      <xdr:spPr>
        <a:xfrm>
          <a:off x="1895535" y="2713815"/>
          <a:ext cx="1342707" cy="427889"/>
        </a:xfrm>
        <a:prstGeom prst="roundRect">
          <a:avLst>
            <a:gd name="adj" fmla="val 10677"/>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xdr:from>
      <xdr:col>6</xdr:col>
      <xdr:colOff>230289</xdr:colOff>
      <xdr:row>4</xdr:row>
      <xdr:rowOff>148933</xdr:rowOff>
    </xdr:from>
    <xdr:to>
      <xdr:col>8</xdr:col>
      <xdr:colOff>364157</xdr:colOff>
      <xdr:row>8</xdr:row>
      <xdr:rowOff>51895</xdr:rowOff>
    </xdr:to>
    <xdr:sp macro="" textlink="">
      <xdr:nvSpPr>
        <xdr:cNvPr id="63" name="Google Shape;224;p31">
          <a:extLst>
            <a:ext uri="{FF2B5EF4-FFF2-40B4-BE49-F238E27FC236}">
              <a16:creationId xmlns:a16="http://schemas.microsoft.com/office/drawing/2014/main" id="{0098B6A3-1F02-4E56-B3A7-3231EFCD952A}"/>
            </a:ext>
          </a:extLst>
        </xdr:cNvPr>
        <xdr:cNvSpPr/>
      </xdr:nvSpPr>
      <xdr:spPr>
        <a:xfrm>
          <a:off x="3887889" y="885533"/>
          <a:ext cx="1353068" cy="639562"/>
        </a:xfrm>
        <a:prstGeom prst="roundRect">
          <a:avLst>
            <a:gd name="adj" fmla="val 7766"/>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xdr:from>
      <xdr:col>9</xdr:col>
      <xdr:colOff>401898</xdr:colOff>
      <xdr:row>14</xdr:row>
      <xdr:rowOff>135716</xdr:rowOff>
    </xdr:from>
    <xdr:to>
      <xdr:col>11</xdr:col>
      <xdr:colOff>521173</xdr:colOff>
      <xdr:row>16</xdr:row>
      <xdr:rowOff>157635</xdr:rowOff>
    </xdr:to>
    <xdr:sp macro="" textlink="">
      <xdr:nvSpPr>
        <xdr:cNvPr id="64" name="Google Shape;224;p31">
          <a:extLst>
            <a:ext uri="{FF2B5EF4-FFF2-40B4-BE49-F238E27FC236}">
              <a16:creationId xmlns:a16="http://schemas.microsoft.com/office/drawing/2014/main" id="{5E39A7F3-4617-4D4D-AC10-51CDB6296E12}"/>
            </a:ext>
          </a:extLst>
        </xdr:cNvPr>
        <xdr:cNvSpPr/>
      </xdr:nvSpPr>
      <xdr:spPr>
        <a:xfrm>
          <a:off x="5888298" y="2713816"/>
          <a:ext cx="1338475" cy="390219"/>
        </a:xfrm>
        <a:prstGeom prst="roundRect">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xdr:from>
      <xdr:col>12</xdr:col>
      <xdr:colOff>557174</xdr:colOff>
      <xdr:row>11</xdr:row>
      <xdr:rowOff>130569</xdr:rowOff>
    </xdr:from>
    <xdr:to>
      <xdr:col>15</xdr:col>
      <xdr:colOff>102157</xdr:colOff>
      <xdr:row>18</xdr:row>
      <xdr:rowOff>35883</xdr:rowOff>
    </xdr:to>
    <xdr:sp macro="" textlink="">
      <xdr:nvSpPr>
        <xdr:cNvPr id="65" name="Google Shape;224;p31">
          <a:extLst>
            <a:ext uri="{FF2B5EF4-FFF2-40B4-BE49-F238E27FC236}">
              <a16:creationId xmlns:a16="http://schemas.microsoft.com/office/drawing/2014/main" id="{F9D19ACC-F2FF-40A5-98C4-EDA55D4655FC}"/>
            </a:ext>
          </a:extLst>
        </xdr:cNvPr>
        <xdr:cNvSpPr/>
      </xdr:nvSpPr>
      <xdr:spPr>
        <a:xfrm>
          <a:off x="7872374" y="2156219"/>
          <a:ext cx="1373783" cy="1194364"/>
        </a:xfrm>
        <a:prstGeom prst="roundRect">
          <a:avLst>
            <a:gd name="adj" fmla="val 4558"/>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editAs="oneCell">
    <xdr:from>
      <xdr:col>0</xdr:col>
      <xdr:colOff>0</xdr:colOff>
      <xdr:row>0</xdr:row>
      <xdr:rowOff>6350</xdr:rowOff>
    </xdr:from>
    <xdr:to>
      <xdr:col>0</xdr:col>
      <xdr:colOff>571500</xdr:colOff>
      <xdr:row>3</xdr:row>
      <xdr:rowOff>0</xdr:rowOff>
    </xdr:to>
    <xdr:pic>
      <xdr:nvPicPr>
        <xdr:cNvPr id="94" name="Imagem 93">
          <a:extLst>
            <a:ext uri="{FF2B5EF4-FFF2-40B4-BE49-F238E27FC236}">
              <a16:creationId xmlns:a16="http://schemas.microsoft.com/office/drawing/2014/main" id="{081E4411-84E1-4E20-8717-A9F84B3A7951}"/>
            </a:ext>
          </a:extLst>
        </xdr:cNvPr>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0" y="6350"/>
          <a:ext cx="571500" cy="571500"/>
        </a:xfrm>
        <a:prstGeom prst="rect">
          <a:avLst/>
        </a:prstGeom>
        <a:noFill/>
        <a:ln>
          <a:noFill/>
        </a:ln>
      </xdr:spPr>
    </xdr:pic>
    <xdr:clientData/>
  </xdr:twoCellAnchor>
  <xdr:twoCellAnchor>
    <xdr:from>
      <xdr:col>3</xdr:col>
      <xdr:colOff>88900</xdr:colOff>
      <xdr:row>0</xdr:row>
      <xdr:rowOff>184150</xdr:rowOff>
    </xdr:from>
    <xdr:to>
      <xdr:col>5</xdr:col>
      <xdr:colOff>230736</xdr:colOff>
      <xdr:row>3</xdr:row>
      <xdr:rowOff>135143</xdr:rowOff>
    </xdr:to>
    <xdr:sp macro="" textlink="">
      <xdr:nvSpPr>
        <xdr:cNvPr id="95" name="Google Shape;211;p31">
          <a:extLst>
            <a:ext uri="{FF2B5EF4-FFF2-40B4-BE49-F238E27FC236}">
              <a16:creationId xmlns:a16="http://schemas.microsoft.com/office/drawing/2014/main" id="{522BBA0D-A4E4-47AD-AA7B-25D0FAF8396B}"/>
            </a:ext>
          </a:extLst>
        </xdr:cNvPr>
        <xdr:cNvSpPr txBox="1"/>
      </xdr:nvSpPr>
      <xdr:spPr>
        <a:xfrm>
          <a:off x="1917700" y="184150"/>
          <a:ext cx="1361036"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en-US" sz="1100">
              <a:latin typeface="Calibri" panose="020F0502020204030204" pitchFamily="34" charset="0"/>
              <a:ea typeface="Source Sans Pro SemiBold"/>
              <a:cs typeface="Calibri" panose="020F0502020204030204" pitchFamily="34" charset="0"/>
              <a:sym typeface="Source Sans Pro SemiBold"/>
            </a:rPr>
            <a:t>The customer </a:t>
          </a:r>
          <a:r>
            <a:rPr lang="en-US" sz="1100" b="1">
              <a:latin typeface="Calibri" panose="020F0502020204030204" pitchFamily="34" charset="0"/>
              <a:ea typeface="Source Sans Pro SemiBold"/>
              <a:cs typeface="Calibri" panose="020F0502020204030204" pitchFamily="34" charset="0"/>
              <a:sym typeface="Source Sans Pro SemiBold"/>
            </a:rPr>
            <a:t>requests a service</a:t>
          </a:r>
        </a:p>
      </xdr:txBody>
    </xdr:sp>
    <xdr:clientData/>
  </xdr:twoCellAnchor>
  <xdr:twoCellAnchor>
    <xdr:from>
      <xdr:col>9</xdr:col>
      <xdr:colOff>427779</xdr:colOff>
      <xdr:row>0</xdr:row>
      <xdr:rowOff>184150</xdr:rowOff>
    </xdr:from>
    <xdr:to>
      <xdr:col>11</xdr:col>
      <xdr:colOff>595626</xdr:colOff>
      <xdr:row>3</xdr:row>
      <xdr:rowOff>135143</xdr:rowOff>
    </xdr:to>
    <xdr:sp macro="" textlink="">
      <xdr:nvSpPr>
        <xdr:cNvPr id="96" name="Google Shape;212;p31">
          <a:extLst>
            <a:ext uri="{FF2B5EF4-FFF2-40B4-BE49-F238E27FC236}">
              <a16:creationId xmlns:a16="http://schemas.microsoft.com/office/drawing/2014/main" id="{BEE2330C-0867-41D2-B816-30CD75C566F7}"/>
            </a:ext>
          </a:extLst>
        </xdr:cNvPr>
        <xdr:cNvSpPr txBox="1"/>
      </xdr:nvSpPr>
      <xdr:spPr>
        <a:xfrm>
          <a:off x="5914179" y="184150"/>
          <a:ext cx="1387047"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en-US" sz="1100">
              <a:latin typeface="Calibri" panose="020F0502020204030204" pitchFamily="34" charset="0"/>
              <a:ea typeface="Source Sans Pro SemiBold"/>
              <a:cs typeface="Calibri" panose="020F0502020204030204" pitchFamily="34" charset="0"/>
              <a:sym typeface="Source Sans Pro SemiBold"/>
            </a:rPr>
            <a:t>Entrepreneurs pay </a:t>
          </a:r>
          <a:br>
            <a:rPr lang="en-US" sz="1100">
              <a:latin typeface="Calibri" panose="020F0502020204030204" pitchFamily="34" charset="0"/>
              <a:ea typeface="Source Sans Pro SemiBold"/>
              <a:cs typeface="Calibri" panose="020F0502020204030204" pitchFamily="34" charset="0"/>
              <a:sym typeface="Source Sans Pro SemiBold"/>
            </a:rPr>
          </a:br>
          <a:r>
            <a:rPr lang="en-US" sz="1100" b="1">
              <a:latin typeface="Calibri" panose="020F0502020204030204" pitchFamily="34" charset="0"/>
              <a:ea typeface="Source Sans Pro SemiBold"/>
              <a:cs typeface="Calibri" panose="020F0502020204030204" pitchFamily="34" charset="0"/>
              <a:sym typeface="Source Sans Pro SemiBold"/>
            </a:rPr>
            <a:t>to give a quote</a:t>
          </a:r>
        </a:p>
      </xdr:txBody>
    </xdr:sp>
    <xdr:clientData/>
  </xdr:twoCellAnchor>
  <xdr:twoCellAnchor>
    <xdr:from>
      <xdr:col>12</xdr:col>
      <xdr:colOff>396530</xdr:colOff>
      <xdr:row>0</xdr:row>
      <xdr:rowOff>184150</xdr:rowOff>
    </xdr:from>
    <xdr:to>
      <xdr:col>15</xdr:col>
      <xdr:colOff>393331</xdr:colOff>
      <xdr:row>3</xdr:row>
      <xdr:rowOff>135143</xdr:rowOff>
    </xdr:to>
    <xdr:sp macro="" textlink="">
      <xdr:nvSpPr>
        <xdr:cNvPr id="97" name="Google Shape;213;p31">
          <a:extLst>
            <a:ext uri="{FF2B5EF4-FFF2-40B4-BE49-F238E27FC236}">
              <a16:creationId xmlns:a16="http://schemas.microsoft.com/office/drawing/2014/main" id="{28EBA893-2016-4966-AF2E-DCF96C217929}"/>
            </a:ext>
          </a:extLst>
        </xdr:cNvPr>
        <xdr:cNvSpPr txBox="1"/>
      </xdr:nvSpPr>
      <xdr:spPr>
        <a:xfrm>
          <a:off x="7711730" y="184150"/>
          <a:ext cx="1825601"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en-US" sz="1100">
              <a:latin typeface="Calibri" panose="020F0502020204030204" pitchFamily="34" charset="0"/>
              <a:ea typeface="Source Sans Pro SemiBold"/>
              <a:cs typeface="Calibri" panose="020F0502020204030204" pitchFamily="34" charset="0"/>
              <a:sym typeface="Source Sans Pro SemiBold"/>
            </a:rPr>
            <a:t>The customer chooses </a:t>
          </a:r>
        </a:p>
        <a:p>
          <a:pPr algn="ctr">
            <a:lnSpc>
              <a:spcPct val="80000"/>
            </a:lnSpc>
          </a:pPr>
          <a:r>
            <a:rPr lang="en-US" sz="1100" b="1">
              <a:latin typeface="Calibri" panose="020F0502020204030204" pitchFamily="34" charset="0"/>
              <a:ea typeface="Source Sans Pro SemiBold"/>
              <a:cs typeface="Calibri" panose="020F0502020204030204" pitchFamily="34" charset="0"/>
              <a:sym typeface="Source Sans Pro SemiBold"/>
            </a:rPr>
            <a:t>the entrepreneur</a:t>
          </a:r>
        </a:p>
      </xdr:txBody>
    </xdr:sp>
    <xdr:clientData/>
  </xdr:twoCellAnchor>
  <xdr:twoCellAnchor>
    <xdr:from>
      <xdr:col>6</xdr:col>
      <xdr:colOff>20474</xdr:colOff>
      <xdr:row>0</xdr:row>
      <xdr:rowOff>184150</xdr:rowOff>
    </xdr:from>
    <xdr:to>
      <xdr:col>9</xdr:col>
      <xdr:colOff>17275</xdr:colOff>
      <xdr:row>3</xdr:row>
      <xdr:rowOff>135143</xdr:rowOff>
    </xdr:to>
    <xdr:sp macro="" textlink="">
      <xdr:nvSpPr>
        <xdr:cNvPr id="98" name="Google Shape;214;p31">
          <a:extLst>
            <a:ext uri="{FF2B5EF4-FFF2-40B4-BE49-F238E27FC236}">
              <a16:creationId xmlns:a16="http://schemas.microsoft.com/office/drawing/2014/main" id="{404BD7E7-7C5A-4516-8BA1-D3805460B306}"/>
            </a:ext>
          </a:extLst>
        </xdr:cNvPr>
        <xdr:cNvSpPr txBox="1"/>
      </xdr:nvSpPr>
      <xdr:spPr>
        <a:xfrm>
          <a:off x="3678074" y="184150"/>
          <a:ext cx="1825601"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en-US" sz="1100">
              <a:latin typeface="Calibri" panose="020F0502020204030204" pitchFamily="34" charset="0"/>
              <a:ea typeface="Source Sans Pro SemiBold"/>
              <a:cs typeface="Calibri" panose="020F0502020204030204" pitchFamily="34" charset="0"/>
              <a:sym typeface="Source Sans Pro SemiBold"/>
            </a:rPr>
            <a:t>This request is broadcasted </a:t>
          </a:r>
          <a:r>
            <a:rPr lang="en-US" sz="1100" b="1">
              <a:latin typeface="Calibri" panose="020F0502020204030204" pitchFamily="34" charset="0"/>
              <a:ea typeface="Source Sans Pro SemiBold"/>
              <a:cs typeface="Calibri" panose="020F0502020204030204" pitchFamily="34" charset="0"/>
              <a:sym typeface="Source Sans Pro SemiBold"/>
            </a:rPr>
            <a:t>to our entrepreneurs</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571500</xdr:colOff>
      <xdr:row>3</xdr:row>
      <xdr:rowOff>19050</xdr:rowOff>
    </xdr:to>
    <xdr:pic>
      <xdr:nvPicPr>
        <xdr:cNvPr id="2" name="Imagem 1">
          <a:extLst>
            <a:ext uri="{FF2B5EF4-FFF2-40B4-BE49-F238E27FC236}">
              <a16:creationId xmlns:a16="http://schemas.microsoft.com/office/drawing/2014/main" id="{812EA185-68E1-469D-80D7-96D5CE6BE3A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twoCellAnchor>
    <xdr:from>
      <xdr:col>0</xdr:col>
      <xdr:colOff>666750</xdr:colOff>
      <xdr:row>1</xdr:row>
      <xdr:rowOff>82550</xdr:rowOff>
    </xdr:from>
    <xdr:to>
      <xdr:col>0</xdr:col>
      <xdr:colOff>823374</xdr:colOff>
      <xdr:row>1</xdr:row>
      <xdr:rowOff>82550</xdr:rowOff>
    </xdr:to>
    <xdr:cxnSp macro="">
      <xdr:nvCxnSpPr>
        <xdr:cNvPr id="3" name="Straight Connector 37">
          <a:extLst>
            <a:ext uri="{FF2B5EF4-FFF2-40B4-BE49-F238E27FC236}">
              <a16:creationId xmlns:a16="http://schemas.microsoft.com/office/drawing/2014/main" id="{BFF87810-A83B-4E6B-9AE3-386C37A87250}"/>
            </a:ext>
          </a:extLst>
        </xdr:cNvPr>
        <xdr:cNvCxnSpPr>
          <a:cxnSpLocks/>
        </xdr:cNvCxnSpPr>
      </xdr:nvCxnSpPr>
      <xdr:spPr>
        <a:xfrm>
          <a:off x="666750" y="26670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571500</xdr:colOff>
      <xdr:row>3</xdr:row>
      <xdr:rowOff>44450</xdr:rowOff>
    </xdr:to>
    <xdr:pic>
      <xdr:nvPicPr>
        <xdr:cNvPr id="2" name="Imagem 1">
          <a:extLst>
            <a:ext uri="{FF2B5EF4-FFF2-40B4-BE49-F238E27FC236}">
              <a16:creationId xmlns:a16="http://schemas.microsoft.com/office/drawing/2014/main" id="{9675EDEF-2E58-457B-962B-3F43C29251A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twoCellAnchor>
    <xdr:from>
      <xdr:col>0</xdr:col>
      <xdr:colOff>666750</xdr:colOff>
      <xdr:row>1</xdr:row>
      <xdr:rowOff>69850</xdr:rowOff>
    </xdr:from>
    <xdr:to>
      <xdr:col>0</xdr:col>
      <xdr:colOff>823374</xdr:colOff>
      <xdr:row>1</xdr:row>
      <xdr:rowOff>69850</xdr:rowOff>
    </xdr:to>
    <xdr:cxnSp macro="">
      <xdr:nvCxnSpPr>
        <xdr:cNvPr id="3" name="Straight Connector 37">
          <a:extLst>
            <a:ext uri="{FF2B5EF4-FFF2-40B4-BE49-F238E27FC236}">
              <a16:creationId xmlns:a16="http://schemas.microsoft.com/office/drawing/2014/main" id="{1CD3898F-2058-472D-A743-D756ADAE1BE0}"/>
            </a:ext>
          </a:extLst>
        </xdr:cNvPr>
        <xdr:cNvCxnSpPr>
          <a:cxnSpLocks/>
        </xdr:cNvCxnSpPr>
      </xdr:nvCxnSpPr>
      <xdr:spPr>
        <a:xfrm>
          <a:off x="666750" y="2349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571500</xdr:colOff>
      <xdr:row>3</xdr:row>
      <xdr:rowOff>44450</xdr:rowOff>
    </xdr:to>
    <xdr:pic>
      <xdr:nvPicPr>
        <xdr:cNvPr id="2" name="Imagem 1">
          <a:extLst>
            <a:ext uri="{FF2B5EF4-FFF2-40B4-BE49-F238E27FC236}">
              <a16:creationId xmlns:a16="http://schemas.microsoft.com/office/drawing/2014/main" id="{247A4024-8D83-4F8A-9B18-E80796CFA88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twoCellAnchor>
    <xdr:from>
      <xdr:col>0</xdr:col>
      <xdr:colOff>666750</xdr:colOff>
      <xdr:row>1</xdr:row>
      <xdr:rowOff>38100</xdr:rowOff>
    </xdr:from>
    <xdr:to>
      <xdr:col>0</xdr:col>
      <xdr:colOff>823374</xdr:colOff>
      <xdr:row>1</xdr:row>
      <xdr:rowOff>38100</xdr:rowOff>
    </xdr:to>
    <xdr:cxnSp macro="">
      <xdr:nvCxnSpPr>
        <xdr:cNvPr id="3" name="Straight Connector 37">
          <a:extLst>
            <a:ext uri="{FF2B5EF4-FFF2-40B4-BE49-F238E27FC236}">
              <a16:creationId xmlns:a16="http://schemas.microsoft.com/office/drawing/2014/main" id="{4A78A315-516D-4632-82C2-D6C86B9D7F10}"/>
            </a:ext>
          </a:extLst>
        </xdr:cNvPr>
        <xdr:cNvCxnSpPr>
          <a:cxnSpLocks/>
        </xdr:cNvCxnSpPr>
      </xdr:nvCxnSpPr>
      <xdr:spPr>
        <a:xfrm>
          <a:off x="666750" y="2349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6350</xdr:rowOff>
    </xdr:from>
    <xdr:to>
      <xdr:col>0</xdr:col>
      <xdr:colOff>571500</xdr:colOff>
      <xdr:row>3</xdr:row>
      <xdr:rowOff>50800</xdr:rowOff>
    </xdr:to>
    <xdr:pic>
      <xdr:nvPicPr>
        <xdr:cNvPr id="2" name="Imagem 1">
          <a:extLst>
            <a:ext uri="{FF2B5EF4-FFF2-40B4-BE49-F238E27FC236}">
              <a16:creationId xmlns:a16="http://schemas.microsoft.com/office/drawing/2014/main" id="{D42D8FC2-EA97-457A-A2E4-7725A557F31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6350"/>
          <a:ext cx="571500" cy="571500"/>
        </a:xfrm>
        <a:prstGeom prst="rect">
          <a:avLst/>
        </a:prstGeom>
        <a:noFill/>
        <a:ln>
          <a:noFill/>
        </a:ln>
      </xdr:spPr>
    </xdr:pic>
    <xdr:clientData/>
  </xdr:twoCellAnchor>
  <xdr:twoCellAnchor>
    <xdr:from>
      <xdr:col>0</xdr:col>
      <xdr:colOff>666750</xdr:colOff>
      <xdr:row>1</xdr:row>
      <xdr:rowOff>57150</xdr:rowOff>
    </xdr:from>
    <xdr:to>
      <xdr:col>0</xdr:col>
      <xdr:colOff>823374</xdr:colOff>
      <xdr:row>1</xdr:row>
      <xdr:rowOff>57150</xdr:rowOff>
    </xdr:to>
    <xdr:cxnSp macro="">
      <xdr:nvCxnSpPr>
        <xdr:cNvPr id="3" name="Straight Connector 37">
          <a:extLst>
            <a:ext uri="{FF2B5EF4-FFF2-40B4-BE49-F238E27FC236}">
              <a16:creationId xmlns:a16="http://schemas.microsoft.com/office/drawing/2014/main" id="{07BA1EA5-545B-453A-B29E-A7E84462262E}"/>
            </a:ext>
          </a:extLst>
        </xdr:cNvPr>
        <xdr:cNvCxnSpPr>
          <a:cxnSpLocks/>
        </xdr:cNvCxnSpPr>
      </xdr:nvCxnSpPr>
      <xdr:spPr>
        <a:xfrm>
          <a:off x="666750" y="25400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641350</xdr:colOff>
      <xdr:row>1</xdr:row>
      <xdr:rowOff>76200</xdr:rowOff>
    </xdr:from>
    <xdr:to>
      <xdr:col>0</xdr:col>
      <xdr:colOff>797974</xdr:colOff>
      <xdr:row>1</xdr:row>
      <xdr:rowOff>76200</xdr:rowOff>
    </xdr:to>
    <xdr:cxnSp macro="">
      <xdr:nvCxnSpPr>
        <xdr:cNvPr id="2" name="Straight Connector 37">
          <a:extLst>
            <a:ext uri="{FF2B5EF4-FFF2-40B4-BE49-F238E27FC236}">
              <a16:creationId xmlns:a16="http://schemas.microsoft.com/office/drawing/2014/main" id="{41D90FA9-9135-49CE-975F-BD9035CC82B3}"/>
            </a:ext>
          </a:extLst>
        </xdr:cNvPr>
        <xdr:cNvCxnSpPr>
          <a:cxnSpLocks/>
        </xdr:cNvCxnSpPr>
      </xdr:nvCxnSpPr>
      <xdr:spPr>
        <a:xfrm>
          <a:off x="641350" y="2730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0</xdr:colOff>
      <xdr:row>0</xdr:row>
      <xdr:rowOff>0</xdr:rowOff>
    </xdr:from>
    <xdr:to>
      <xdr:col>0</xdr:col>
      <xdr:colOff>571500</xdr:colOff>
      <xdr:row>3</xdr:row>
      <xdr:rowOff>6350</xdr:rowOff>
    </xdr:to>
    <xdr:pic>
      <xdr:nvPicPr>
        <xdr:cNvPr id="3" name="Imagem 2">
          <a:extLst>
            <a:ext uri="{FF2B5EF4-FFF2-40B4-BE49-F238E27FC236}">
              <a16:creationId xmlns:a16="http://schemas.microsoft.com/office/drawing/2014/main" id="{3355F86E-DB46-41E9-85C1-C90CA041008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50800</xdr:colOff>
      <xdr:row>1</xdr:row>
      <xdr:rowOff>76200</xdr:rowOff>
    </xdr:from>
    <xdr:to>
      <xdr:col>1</xdr:col>
      <xdr:colOff>207424</xdr:colOff>
      <xdr:row>1</xdr:row>
      <xdr:rowOff>76200</xdr:rowOff>
    </xdr:to>
    <xdr:cxnSp macro="">
      <xdr:nvCxnSpPr>
        <xdr:cNvPr id="2" name="Straight Connector 37">
          <a:extLst>
            <a:ext uri="{FF2B5EF4-FFF2-40B4-BE49-F238E27FC236}">
              <a16:creationId xmlns:a16="http://schemas.microsoft.com/office/drawing/2014/main" id="{31C0823E-EE6B-4101-B78B-45593E909859}"/>
            </a:ext>
          </a:extLst>
        </xdr:cNvPr>
        <xdr:cNvCxnSpPr>
          <a:cxnSpLocks/>
        </xdr:cNvCxnSpPr>
      </xdr:nvCxnSpPr>
      <xdr:spPr>
        <a:xfrm>
          <a:off x="660400" y="2730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0</xdr:colOff>
      <xdr:row>0</xdr:row>
      <xdr:rowOff>0</xdr:rowOff>
    </xdr:from>
    <xdr:to>
      <xdr:col>0</xdr:col>
      <xdr:colOff>571500</xdr:colOff>
      <xdr:row>3</xdr:row>
      <xdr:rowOff>6350</xdr:rowOff>
    </xdr:to>
    <xdr:pic>
      <xdr:nvPicPr>
        <xdr:cNvPr id="4" name="Imagem 3">
          <a:extLst>
            <a:ext uri="{FF2B5EF4-FFF2-40B4-BE49-F238E27FC236}">
              <a16:creationId xmlns:a16="http://schemas.microsoft.com/office/drawing/2014/main" id="{BF87BFC0-DF22-44DB-8948-590500D7700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mailto:ri@getninjas.com.br"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CC4F0-5477-4C88-B368-95DC2918A75A}">
  <dimension ref="O5:P19"/>
  <sheetViews>
    <sheetView tabSelected="1" workbookViewId="0"/>
  </sheetViews>
  <sheetFormatPr defaultRowHeight="14.5" x14ac:dyDescent="0.35"/>
  <cols>
    <col min="1" max="14" width="8.7265625" style="1"/>
    <col min="15" max="15" width="25.54296875" style="1" bestFit="1" customWidth="1"/>
    <col min="16" max="16384" width="8.7265625" style="1"/>
  </cols>
  <sheetData>
    <row r="5" spans="15:16" ht="21" x14ac:dyDescent="0.5">
      <c r="O5" s="45" t="s">
        <v>100</v>
      </c>
      <c r="P5" s="45"/>
    </row>
    <row r="7" spans="15:16" x14ac:dyDescent="0.35">
      <c r="O7" s="47" t="s">
        <v>101</v>
      </c>
    </row>
    <row r="9" spans="15:16" x14ac:dyDescent="0.35">
      <c r="O9" s="47" t="s">
        <v>102</v>
      </c>
    </row>
    <row r="11" spans="15:16" x14ac:dyDescent="0.35">
      <c r="O11" s="47" t="s">
        <v>107</v>
      </c>
    </row>
    <row r="13" spans="15:16" x14ac:dyDescent="0.35">
      <c r="O13" s="47" t="s">
        <v>103</v>
      </c>
    </row>
    <row r="15" spans="15:16" x14ac:dyDescent="0.35">
      <c r="O15" s="47" t="s">
        <v>104</v>
      </c>
    </row>
    <row r="17" spans="15:15" x14ac:dyDescent="0.35">
      <c r="O17" s="47" t="s">
        <v>105</v>
      </c>
    </row>
    <row r="19" spans="15:15" x14ac:dyDescent="0.35">
      <c r="O19" s="47" t="s">
        <v>106</v>
      </c>
    </row>
  </sheetData>
  <hyperlinks>
    <hyperlink ref="O7" location="'1.Business Model'!A1" display="1. Business Model" xr:uid="{25DFA69F-1C51-461D-B722-3F3E358A2DE0}"/>
    <hyperlink ref="O9" location="'2.Operating'!A1" display="2. Business Info" xr:uid="{15F7D4B3-71D6-41D2-8CA1-81A49ED56D99}"/>
    <hyperlink ref="O11" location="'3.IS'!A1" display="3. Income Statement" xr:uid="{6FF59718-0A36-4486-8EF3-AC96725872DE}"/>
    <hyperlink ref="O13" location="'4.BS'!A1" display="4. Balance Sheet" xr:uid="{594EB31B-3E18-4104-8AEB-6AEE3CCDE3D5}"/>
    <hyperlink ref="O15" location="'5.CF'!A1" display="5. Cash Flow" xr:uid="{8BE70346-194E-4A5C-8969-C7C8E7CC764A}"/>
    <hyperlink ref="O17" location="'6.Co Info'!A1" display="6. Company Info" xr:uid="{873B94CE-F234-48B1-98C9-3DD7D30DD1E6}"/>
    <hyperlink ref="O19" location="'7.Disclaimer'!A1" display="7. Disclaimer" xr:uid="{649ACEE3-5306-4370-9567-75908B422741}"/>
  </hyperlinks>
  <pageMargins left="0.511811024" right="0.511811024" top="0.78740157499999996" bottom="0.78740157499999996" header="0.31496062000000002" footer="0.31496062000000002"/>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DF1CB-AF61-479B-911D-4CD0A3D2D503}">
  <dimension ref="A1:Q2"/>
  <sheetViews>
    <sheetView workbookViewId="0">
      <selection activeCell="R6" sqref="R6"/>
    </sheetView>
  </sheetViews>
  <sheetFormatPr defaultRowHeight="14.5" x14ac:dyDescent="0.35"/>
  <cols>
    <col min="1" max="16384" width="8.7265625" style="23"/>
  </cols>
  <sheetData>
    <row r="1" spans="1:17" ht="15.5" x14ac:dyDescent="0.35">
      <c r="A1" s="24" t="s">
        <v>133</v>
      </c>
      <c r="Q1" s="36" t="s">
        <v>110</v>
      </c>
    </row>
    <row r="2" spans="1:17" ht="15.5" x14ac:dyDescent="0.35">
      <c r="A2" s="24"/>
    </row>
  </sheetData>
  <hyperlinks>
    <hyperlink ref="Q1" location="Menu!A1" display="Back" xr:uid="{343D6EB7-7844-4EF0-8183-10697B552566}"/>
  </hyperlinks>
  <pageMargins left="0.511811024" right="0.511811024" top="0.78740157499999996" bottom="0.78740157499999996" header="0.31496062000000002" footer="0.31496062000000002"/>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30D2F0-612F-47B6-8485-14DC0F2DFE07}">
  <dimension ref="A1:Q31"/>
  <sheetViews>
    <sheetView workbookViewId="0">
      <selection activeCell="A8" sqref="A8"/>
    </sheetView>
  </sheetViews>
  <sheetFormatPr defaultRowHeight="14.5" x14ac:dyDescent="0.35"/>
  <cols>
    <col min="1" max="1" width="26.36328125" style="1" bestFit="1" customWidth="1"/>
    <col min="2" max="10" width="8.7265625" style="1" customWidth="1"/>
    <col min="11" max="11" width="3.1796875" style="1" customWidth="1"/>
    <col min="12" max="16384" width="8.7265625" style="1"/>
  </cols>
  <sheetData>
    <row r="1" spans="1:17" x14ac:dyDescent="0.35">
      <c r="A1" s="38" t="s">
        <v>131</v>
      </c>
      <c r="O1" s="37" t="s">
        <v>110</v>
      </c>
    </row>
    <row r="5" spans="1:17" x14ac:dyDescent="0.35">
      <c r="A5" s="4" t="s">
        <v>66</v>
      </c>
      <c r="B5" s="5" t="s">
        <v>119</v>
      </c>
      <c r="C5" s="5" t="s">
        <v>120</v>
      </c>
      <c r="D5" s="5" t="s">
        <v>121</v>
      </c>
      <c r="E5" s="5" t="s">
        <v>122</v>
      </c>
      <c r="F5" s="5" t="s">
        <v>123</v>
      </c>
      <c r="G5" s="5" t="s">
        <v>124</v>
      </c>
      <c r="H5" s="5" t="s">
        <v>125</v>
      </c>
      <c r="I5" s="5" t="s">
        <v>126</v>
      </c>
      <c r="J5" s="5" t="s">
        <v>127</v>
      </c>
      <c r="K5" s="6"/>
      <c r="L5" s="7">
        <v>2018</v>
      </c>
      <c r="M5" s="7">
        <v>2019</v>
      </c>
      <c r="N5" s="7">
        <v>2020</v>
      </c>
      <c r="O5" s="7" t="s">
        <v>69</v>
      </c>
    </row>
    <row r="6" spans="1:17" x14ac:dyDescent="0.35">
      <c r="A6" s="27" t="s">
        <v>71</v>
      </c>
      <c r="B6" s="28"/>
      <c r="C6" s="28"/>
      <c r="D6" s="28"/>
      <c r="E6" s="28"/>
      <c r="F6" s="28"/>
      <c r="G6" s="28"/>
      <c r="H6" s="28"/>
      <c r="I6" s="28"/>
      <c r="J6" s="28"/>
      <c r="K6" s="6"/>
      <c r="L6" s="28"/>
      <c r="M6" s="28"/>
      <c r="N6" s="28"/>
      <c r="O6" s="28"/>
    </row>
    <row r="7" spans="1:17" x14ac:dyDescent="0.35">
      <c r="A7" s="2" t="s">
        <v>132</v>
      </c>
      <c r="L7" s="12">
        <v>366</v>
      </c>
      <c r="M7" s="12">
        <v>623</v>
      </c>
      <c r="N7" s="12">
        <v>963</v>
      </c>
      <c r="O7" s="12"/>
    </row>
    <row r="8" spans="1:17" x14ac:dyDescent="0.35">
      <c r="A8" s="2" t="s">
        <v>70</v>
      </c>
      <c r="L8" s="25">
        <v>4.3200000000000002E-2</v>
      </c>
      <c r="M8" s="25">
        <v>0.04</v>
      </c>
      <c r="N8" s="25">
        <v>4.9099999999999998E-2</v>
      </c>
      <c r="O8" s="12"/>
      <c r="Q8" s="26"/>
    </row>
    <row r="9" spans="1:17" x14ac:dyDescent="0.35">
      <c r="A9" s="2" t="s">
        <v>73</v>
      </c>
      <c r="L9" s="29">
        <v>7</v>
      </c>
      <c r="M9" s="29">
        <v>8.1999999999999993</v>
      </c>
      <c r="N9" s="29">
        <v>14.1</v>
      </c>
      <c r="O9" s="12"/>
      <c r="Q9" s="26"/>
    </row>
    <row r="10" spans="1:17" ht="3" customHeight="1" x14ac:dyDescent="0.35">
      <c r="A10" s="2"/>
      <c r="L10" s="25"/>
      <c r="M10" s="25"/>
      <c r="N10" s="25"/>
      <c r="O10" s="12"/>
      <c r="Q10" s="26"/>
    </row>
    <row r="11" spans="1:17" x14ac:dyDescent="0.35">
      <c r="A11" s="27" t="s">
        <v>72</v>
      </c>
      <c r="B11" s="28"/>
      <c r="C11" s="28"/>
      <c r="D11" s="28"/>
      <c r="E11" s="28"/>
      <c r="F11" s="28"/>
      <c r="G11" s="28"/>
      <c r="H11" s="28"/>
      <c r="I11" s="28"/>
      <c r="J11" s="28"/>
      <c r="K11" s="6"/>
      <c r="L11" s="28"/>
      <c r="M11" s="28"/>
      <c r="N11" s="28"/>
      <c r="O11" s="28"/>
    </row>
    <row r="12" spans="1:17" x14ac:dyDescent="0.35">
      <c r="A12" s="2" t="s">
        <v>65</v>
      </c>
      <c r="B12" s="12">
        <v>81340</v>
      </c>
      <c r="C12" s="12">
        <v>95858</v>
      </c>
      <c r="D12" s="12">
        <v>109296</v>
      </c>
      <c r="E12" s="12">
        <v>129247</v>
      </c>
      <c r="F12" s="12">
        <v>166205</v>
      </c>
      <c r="G12" s="12">
        <v>136827</v>
      </c>
      <c r="H12" s="12">
        <v>191432</v>
      </c>
      <c r="I12" s="12">
        <v>193526</v>
      </c>
      <c r="J12" s="12">
        <v>511944</v>
      </c>
      <c r="K12" s="12"/>
      <c r="L12" s="12">
        <v>538191</v>
      </c>
      <c r="M12" s="12">
        <v>415741</v>
      </c>
      <c r="N12" s="12">
        <v>687990</v>
      </c>
      <c r="O12" s="12">
        <v>511944</v>
      </c>
    </row>
    <row r="13" spans="1:17" x14ac:dyDescent="0.35">
      <c r="A13" s="2" t="s">
        <v>68</v>
      </c>
      <c r="B13" s="12">
        <v>79328</v>
      </c>
      <c r="C13" s="12">
        <v>78865</v>
      </c>
      <c r="D13" s="12">
        <v>84353</v>
      </c>
      <c r="E13" s="12">
        <v>89121</v>
      </c>
      <c r="F13" s="12">
        <v>96432</v>
      </c>
      <c r="G13" s="12">
        <v>100579</v>
      </c>
      <c r="H13" s="12">
        <v>108229</v>
      </c>
      <c r="I13" s="12">
        <v>111669</v>
      </c>
      <c r="J13" s="12">
        <v>140567</v>
      </c>
      <c r="K13" s="12"/>
      <c r="L13" s="12">
        <v>78626</v>
      </c>
      <c r="M13" s="12">
        <v>89121</v>
      </c>
      <c r="N13" s="12">
        <v>111669</v>
      </c>
      <c r="O13" s="12">
        <v>140567</v>
      </c>
    </row>
    <row r="14" spans="1:17" x14ac:dyDescent="0.35">
      <c r="A14" s="2" t="s">
        <v>86</v>
      </c>
      <c r="B14" s="12">
        <v>6125</v>
      </c>
      <c r="C14" s="12">
        <v>6612</v>
      </c>
      <c r="D14" s="12">
        <v>7556</v>
      </c>
      <c r="E14" s="12">
        <v>8153</v>
      </c>
      <c r="F14" s="12">
        <v>11572</v>
      </c>
      <c r="G14" s="12">
        <v>11121</v>
      </c>
      <c r="H14" s="12">
        <v>12533</v>
      </c>
      <c r="I14" s="12">
        <v>11477</v>
      </c>
      <c r="J14" s="12">
        <v>17026</v>
      </c>
      <c r="K14" s="12"/>
      <c r="L14" s="12">
        <v>17605</v>
      </c>
      <c r="M14" s="12">
        <v>28446</v>
      </c>
      <c r="N14" s="12">
        <v>46702</v>
      </c>
      <c r="O14" s="12">
        <v>17026</v>
      </c>
    </row>
    <row r="15" spans="1:17" x14ac:dyDescent="0.35">
      <c r="A15" s="2" t="s">
        <v>87</v>
      </c>
      <c r="B15" s="21"/>
      <c r="C15" s="21"/>
      <c r="D15" s="21"/>
      <c r="E15" s="21"/>
      <c r="F15" s="21"/>
      <c r="G15" s="21"/>
      <c r="H15" s="21"/>
      <c r="I15" s="21"/>
      <c r="J15" s="21"/>
      <c r="K15" s="12"/>
      <c r="L15" s="12"/>
      <c r="M15" s="12"/>
      <c r="N15" s="12"/>
      <c r="O15" s="22"/>
    </row>
    <row r="16" spans="1:17" ht="15" x14ac:dyDescent="0.35">
      <c r="A16" s="2" t="s">
        <v>89</v>
      </c>
      <c r="B16" s="21">
        <v>0.32800000000000001</v>
      </c>
      <c r="C16" s="21">
        <v>0.308</v>
      </c>
      <c r="D16" s="21">
        <v>0.28299999999999997</v>
      </c>
      <c r="E16" s="21">
        <v>0.218</v>
      </c>
      <c r="F16" s="21">
        <v>0.23400000000000001</v>
      </c>
      <c r="G16" s="21">
        <v>0.22700000000000001</v>
      </c>
      <c r="H16" s="21">
        <v>0.252</v>
      </c>
      <c r="I16" s="21">
        <v>0.26300000000000001</v>
      </c>
      <c r="J16" s="21">
        <v>0.39600000000000002</v>
      </c>
      <c r="K16" s="12"/>
      <c r="L16" s="22">
        <v>0.30356193092060874</v>
      </c>
      <c r="M16" s="22">
        <v>0.28102049890376096</v>
      </c>
      <c r="N16" s="22">
        <v>0.24453943670543926</v>
      </c>
      <c r="O16" s="22">
        <v>0.39600000000000002</v>
      </c>
    </row>
    <row r="17" spans="1:17" x14ac:dyDescent="0.35">
      <c r="A17" s="2" t="s">
        <v>88</v>
      </c>
      <c r="B17" s="21">
        <v>0.67200000000000004</v>
      </c>
      <c r="C17" s="21">
        <v>0.69199999999999995</v>
      </c>
      <c r="D17" s="21">
        <v>0.71699999999999997</v>
      </c>
      <c r="E17" s="21">
        <v>0.78200000000000003</v>
      </c>
      <c r="F17" s="21">
        <v>0.76600000000000001</v>
      </c>
      <c r="G17" s="21">
        <v>0.77300000000000002</v>
      </c>
      <c r="H17" s="21">
        <v>0.748</v>
      </c>
      <c r="I17" s="21">
        <v>0.73699999999999999</v>
      </c>
      <c r="J17" s="21">
        <v>0.60099999999999998</v>
      </c>
      <c r="K17" s="12"/>
      <c r="L17" s="22">
        <v>0.69643806907939132</v>
      </c>
      <c r="M17" s="22">
        <v>0.71897950109623909</v>
      </c>
      <c r="N17" s="22">
        <v>0.75546056329456068</v>
      </c>
      <c r="O17" s="22">
        <v>0.60099999999999998</v>
      </c>
    </row>
    <row r="18" spans="1:17" x14ac:dyDescent="0.35">
      <c r="A18" s="2" t="s">
        <v>67</v>
      </c>
      <c r="B18" s="12">
        <v>616790</v>
      </c>
      <c r="C18" s="12">
        <v>577757</v>
      </c>
      <c r="D18" s="12">
        <v>639509</v>
      </c>
      <c r="E18" s="12">
        <v>731281</v>
      </c>
      <c r="F18" s="12">
        <v>931358</v>
      </c>
      <c r="G18" s="12">
        <v>930739</v>
      </c>
      <c r="H18" s="12">
        <v>1168241</v>
      </c>
      <c r="I18" s="12">
        <v>1148582</v>
      </c>
      <c r="J18" s="12">
        <v>1263567</v>
      </c>
      <c r="K18" s="12"/>
      <c r="L18" s="12">
        <v>2057786</v>
      </c>
      <c r="M18" s="12">
        <v>2565337</v>
      </c>
      <c r="N18" s="12">
        <v>4178920</v>
      </c>
      <c r="O18" s="12">
        <v>1263567</v>
      </c>
      <c r="Q18" s="30"/>
    </row>
    <row r="19" spans="1:17" x14ac:dyDescent="0.35">
      <c r="A19" s="19" t="s">
        <v>74</v>
      </c>
      <c r="B19" s="33">
        <v>0.24422412814734351</v>
      </c>
      <c r="C19" s="33">
        <v>0.21351883231185428</v>
      </c>
      <c r="D19" s="33">
        <v>0.20413317091706293</v>
      </c>
      <c r="E19" s="33">
        <v>0.20441936820456158</v>
      </c>
      <c r="F19" s="33">
        <v>0.21241992874920276</v>
      </c>
      <c r="G19" s="33">
        <v>0.29763875801916539</v>
      </c>
      <c r="H19" s="33">
        <v>0.24031514045475208</v>
      </c>
      <c r="I19" s="33">
        <v>0.21166763452927487</v>
      </c>
      <c r="J19" s="33">
        <v>0.1967764428955977</v>
      </c>
      <c r="K19" s="19"/>
      <c r="L19" s="33">
        <v>0.25611603927716486</v>
      </c>
      <c r="M19" s="33">
        <v>0.21596772665735534</v>
      </c>
      <c r="N19" s="33">
        <v>0.23899158561895342</v>
      </c>
      <c r="O19" s="33">
        <v>0.1967764428955977</v>
      </c>
      <c r="Q19" s="31"/>
    </row>
    <row r="20" spans="1:17" x14ac:dyDescent="0.35">
      <c r="A20" s="19" t="s">
        <v>75</v>
      </c>
      <c r="B20" s="33">
        <v>3.3627328588336385E-2</v>
      </c>
      <c r="C20" s="33">
        <v>4.1496684592311303E-2</v>
      </c>
      <c r="D20" s="33">
        <v>4.1530299026284224E-2</v>
      </c>
      <c r="E20" s="33">
        <v>3.2897066927761009E-2</v>
      </c>
      <c r="F20" s="33">
        <v>4.0260565754521888E-2</v>
      </c>
      <c r="G20" s="33">
        <v>3.3315462229475713E-2</v>
      </c>
      <c r="H20" s="33">
        <v>3.5778576509470229E-2</v>
      </c>
      <c r="I20" s="33">
        <v>3.4432981971636259E-2</v>
      </c>
      <c r="J20" s="33">
        <v>4.416798778581487E-2</v>
      </c>
      <c r="K20" s="19"/>
      <c r="L20" s="33">
        <v>3.9903080300867047E-2</v>
      </c>
      <c r="M20" s="33">
        <v>3.7161589296065195E-2</v>
      </c>
      <c r="N20" s="33">
        <v>3.5859051519807651E-2</v>
      </c>
      <c r="O20" s="33">
        <v>4.416798778581487E-2</v>
      </c>
      <c r="Q20" s="31"/>
    </row>
    <row r="21" spans="1:17" x14ac:dyDescent="0.35">
      <c r="A21" s="19" t="s">
        <v>76</v>
      </c>
      <c r="B21" s="33">
        <v>1.0687592211287473E-2</v>
      </c>
      <c r="C21" s="33">
        <v>1.2517373220921599E-2</v>
      </c>
      <c r="D21" s="33">
        <v>1.2603419185656497E-2</v>
      </c>
      <c r="E21" s="33">
        <v>1.6895010262812791E-2</v>
      </c>
      <c r="F21" s="33">
        <v>1.736496599588987E-2</v>
      </c>
      <c r="G21" s="33">
        <v>2.2782971380806E-2</v>
      </c>
      <c r="H21" s="33">
        <v>2.0367372828038056E-2</v>
      </c>
      <c r="I21" s="33">
        <v>2.1388167466060235E-2</v>
      </c>
      <c r="J21" s="33">
        <v>1.7868548710711713E-2</v>
      </c>
      <c r="K21" s="19"/>
      <c r="L21" s="33">
        <v>9.7444535048834043E-3</v>
      </c>
      <c r="M21" s="33">
        <v>1.3346784457558597E-2</v>
      </c>
      <c r="N21" s="33">
        <v>2.051679896968521E-2</v>
      </c>
      <c r="O21" s="33">
        <v>1.7868548710711713E-2</v>
      </c>
      <c r="Q21" s="31"/>
    </row>
    <row r="22" spans="1:17" x14ac:dyDescent="0.35">
      <c r="A22" s="19" t="s">
        <v>77</v>
      </c>
      <c r="B22" s="33">
        <v>2.7907391494674038E-2</v>
      </c>
      <c r="C22" s="33">
        <v>3.1476901188561973E-2</v>
      </c>
      <c r="D22" s="33">
        <v>3.2182502513647189E-2</v>
      </c>
      <c r="E22" s="33">
        <v>3.0877323491243447E-2</v>
      </c>
      <c r="F22" s="33">
        <v>4.6439714910915031E-2</v>
      </c>
      <c r="G22" s="33">
        <v>4.9430613738115622E-2</v>
      </c>
      <c r="H22" s="33">
        <v>5.0322664587187073E-2</v>
      </c>
      <c r="I22" s="33">
        <v>5.1898040970625448E-2</v>
      </c>
      <c r="J22" s="33">
        <v>6.8734867810255909E-2</v>
      </c>
      <c r="K22" s="19"/>
      <c r="L22" s="33">
        <v>2.3999580131267295E-2</v>
      </c>
      <c r="M22" s="33">
        <v>3.0623656852881317E-2</v>
      </c>
      <c r="N22" s="33">
        <v>4.9691582771325689E-2</v>
      </c>
      <c r="O22" s="33">
        <v>6.8734867810255909E-2</v>
      </c>
      <c r="Q22" s="31"/>
    </row>
    <row r="23" spans="1:17" x14ac:dyDescent="0.35">
      <c r="A23" s="19" t="s">
        <v>78</v>
      </c>
      <c r="B23" s="33">
        <v>2.1647562379416008E-2</v>
      </c>
      <c r="C23" s="33">
        <v>2.6864235310000571E-2</v>
      </c>
      <c r="D23" s="33">
        <v>2.8614139910462556E-2</v>
      </c>
      <c r="E23" s="33">
        <v>2.8879459469068662E-2</v>
      </c>
      <c r="F23" s="33">
        <v>3.3337341817002694E-2</v>
      </c>
      <c r="G23" s="33">
        <v>4.0363625033441167E-2</v>
      </c>
      <c r="H23" s="33">
        <v>3.9476443644761668E-2</v>
      </c>
      <c r="I23" s="33">
        <v>3.5032853639148896E-2</v>
      </c>
      <c r="J23" s="33">
        <v>4.921053402234677E-2</v>
      </c>
      <c r="K23" s="19"/>
      <c r="L23" s="33">
        <v>2.1681068876938613E-2</v>
      </c>
      <c r="M23" s="33">
        <v>2.6620674008911889E-2</v>
      </c>
      <c r="N23" s="33">
        <v>3.7084488636649163E-2</v>
      </c>
      <c r="O23" s="33">
        <v>4.921053402234677E-2</v>
      </c>
      <c r="Q23" s="31"/>
    </row>
    <row r="24" spans="1:17" x14ac:dyDescent="0.35">
      <c r="A24" s="19" t="s">
        <v>79</v>
      </c>
      <c r="B24" s="33">
        <v>8.5233223625545168E-2</v>
      </c>
      <c r="C24" s="33">
        <v>8.6245601524516366E-2</v>
      </c>
      <c r="D24" s="33">
        <v>8.5728269656877382E-2</v>
      </c>
      <c r="E24" s="33">
        <v>7.8752217000031446E-2</v>
      </c>
      <c r="F24" s="33">
        <v>7.0285540039383351E-2</v>
      </c>
      <c r="G24" s="33">
        <v>1.4949411166825501E-2</v>
      </c>
      <c r="H24" s="33">
        <v>2.6082803120246599E-2</v>
      </c>
      <c r="I24" s="33">
        <v>3.8581586464666341E-2</v>
      </c>
      <c r="J24" s="33">
        <v>2.9957679336482919E-2</v>
      </c>
      <c r="K24" s="19"/>
      <c r="L24" s="33">
        <v>0.10112518988855013</v>
      </c>
      <c r="M24" s="33">
        <v>8.373714642559632E-2</v>
      </c>
      <c r="N24" s="33">
        <v>3.6889940623372038E-2</v>
      </c>
      <c r="O24" s="33">
        <v>2.9957679336482919E-2</v>
      </c>
      <c r="Q24" s="31"/>
    </row>
    <row r="25" spans="1:17" x14ac:dyDescent="0.35">
      <c r="A25" s="19" t="s">
        <v>80</v>
      </c>
      <c r="B25" s="33">
        <v>0.10460772710322801</v>
      </c>
      <c r="C25" s="33">
        <v>9.9713201224736356E-2</v>
      </c>
      <c r="D25" s="33">
        <v>0.10058654373902479</v>
      </c>
      <c r="E25" s="33">
        <v>0.1094203185916221</v>
      </c>
      <c r="F25" s="33">
        <v>9.2189040089847296E-2</v>
      </c>
      <c r="G25" s="33">
        <v>5.0045179153339441E-2</v>
      </c>
      <c r="H25" s="33">
        <v>8.4140173132084925E-2</v>
      </c>
      <c r="I25" s="33">
        <v>9.5435316160229294E-2</v>
      </c>
      <c r="J25" s="33">
        <v>9.1376066623979291E-2</v>
      </c>
      <c r="K25" s="19"/>
      <c r="L25" s="33">
        <v>0.10391119387535924</v>
      </c>
      <c r="M25" s="33">
        <v>0.1038748515302278</v>
      </c>
      <c r="N25" s="33">
        <v>8.1444785814123621E-2</v>
      </c>
      <c r="O25" s="33">
        <v>9.1376066623979291E-2</v>
      </c>
      <c r="Q25" s="31"/>
    </row>
    <row r="26" spans="1:17" x14ac:dyDescent="0.35">
      <c r="A26" s="19" t="s">
        <v>81</v>
      </c>
      <c r="B26" s="33">
        <v>4.4691061787642469E-2</v>
      </c>
      <c r="C26" s="33">
        <v>4.9108881415543211E-2</v>
      </c>
      <c r="D26" s="33">
        <v>4.7763205834476137E-2</v>
      </c>
      <c r="E26" s="33">
        <v>5.2900321490644497E-2</v>
      </c>
      <c r="F26" s="33">
        <v>4.422252238129698E-2</v>
      </c>
      <c r="G26" s="33">
        <v>5.1643908764970631E-2</v>
      </c>
      <c r="H26" s="33">
        <v>4.6689852521868358E-2</v>
      </c>
      <c r="I26" s="33">
        <v>4.9808502506140204E-2</v>
      </c>
      <c r="J26" s="33">
        <v>3.8931527904964909E-2</v>
      </c>
      <c r="K26" s="19"/>
      <c r="L26" s="33">
        <v>4.6737124268509941E-2</v>
      </c>
      <c r="M26" s="33">
        <v>4.8792030052971599E-2</v>
      </c>
      <c r="N26" s="33">
        <v>4.8100500679960863E-2</v>
      </c>
      <c r="O26" s="33">
        <v>3.8931527904964909E-2</v>
      </c>
      <c r="Q26" s="31"/>
    </row>
    <row r="27" spans="1:17" x14ac:dyDescent="0.35">
      <c r="A27" s="19" t="s">
        <v>82</v>
      </c>
      <c r="B27" s="33">
        <v>0.41041683555180858</v>
      </c>
      <c r="C27" s="33">
        <v>0.41860678451321232</v>
      </c>
      <c r="D27" s="33">
        <v>0.42426611666137615</v>
      </c>
      <c r="E27" s="33">
        <v>0.41909744680909256</v>
      </c>
      <c r="F27" s="33">
        <v>0.40190238340144174</v>
      </c>
      <c r="G27" s="33">
        <v>0.396545110927983</v>
      </c>
      <c r="H27" s="33">
        <v>0.41022271945600275</v>
      </c>
      <c r="I27" s="33">
        <v>0.42015655866945162</v>
      </c>
      <c r="J27" s="33">
        <v>0.40910713451829084</v>
      </c>
      <c r="K27" s="19"/>
      <c r="L27" s="33">
        <v>0.38251402235217852</v>
      </c>
      <c r="M27" s="33">
        <v>0.41818833159152191</v>
      </c>
      <c r="N27" s="33">
        <v>0.40805237337807865</v>
      </c>
      <c r="O27" s="33">
        <v>0.40910713451829084</v>
      </c>
      <c r="Q27" s="31"/>
    </row>
    <row r="28" spans="1:17" x14ac:dyDescent="0.35">
      <c r="A28" s="19" t="s">
        <v>83</v>
      </c>
      <c r="B28" s="33">
        <v>1.6957149110718397E-2</v>
      </c>
      <c r="C28" s="33">
        <v>2.0451504698342036E-2</v>
      </c>
      <c r="D28" s="33">
        <v>2.2592332555132141E-2</v>
      </c>
      <c r="E28" s="33">
        <v>2.5861467753161917E-2</v>
      </c>
      <c r="F28" s="33">
        <v>4.1577996860498317E-2</v>
      </c>
      <c r="G28" s="33">
        <v>4.3284959585877456E-2</v>
      </c>
      <c r="H28" s="33">
        <v>4.6604253745588464E-2</v>
      </c>
      <c r="I28" s="33">
        <v>4.1598357622766917E-2</v>
      </c>
      <c r="J28" s="33">
        <v>5.3869210391555192E-2</v>
      </c>
      <c r="K28" s="19"/>
      <c r="L28" s="33">
        <v>1.426824752428095E-2</v>
      </c>
      <c r="M28" s="33">
        <v>2.168720912691003E-2</v>
      </c>
      <c r="N28" s="33">
        <v>4.3368891988043792E-2</v>
      </c>
      <c r="O28" s="33">
        <v>5.3869210391555192E-2</v>
      </c>
      <c r="Q28" s="31"/>
    </row>
    <row r="29" spans="1:17" x14ac:dyDescent="0.35">
      <c r="A29" s="2" t="s">
        <v>84</v>
      </c>
      <c r="B29" s="21"/>
      <c r="C29" s="21"/>
      <c r="D29" s="21"/>
      <c r="E29" s="21"/>
      <c r="F29" s="21"/>
      <c r="G29" s="21"/>
      <c r="H29" s="21"/>
      <c r="I29" s="21"/>
      <c r="J29" s="21"/>
      <c r="L29" s="26"/>
      <c r="Q29" s="32"/>
    </row>
    <row r="30" spans="1:17" ht="15" x14ac:dyDescent="0.35">
      <c r="A30" s="2" t="s">
        <v>85</v>
      </c>
      <c r="B30" s="21">
        <v>0.56899999999999995</v>
      </c>
      <c r="C30" s="21">
        <v>0.55600000000000005</v>
      </c>
      <c r="D30" s="21">
        <v>0.54100000000000004</v>
      </c>
      <c r="E30" s="21">
        <v>0.54800000000000004</v>
      </c>
      <c r="F30" s="21">
        <v>0.56899999999999995</v>
      </c>
      <c r="G30" s="21">
        <v>0.57999999999999996</v>
      </c>
      <c r="H30" s="21">
        <v>0.54100000000000004</v>
      </c>
      <c r="I30" s="21">
        <v>0.50600000000000001</v>
      </c>
      <c r="J30" s="21">
        <v>0.52100000000000002</v>
      </c>
      <c r="L30" s="21">
        <v>0.5935315917204218</v>
      </c>
      <c r="M30" s="21">
        <v>0.5532481697336451</v>
      </c>
      <c r="N30" s="21">
        <v>0.54629284422427049</v>
      </c>
      <c r="O30" s="21">
        <v>0.52100000000000002</v>
      </c>
    </row>
    <row r="31" spans="1:17" x14ac:dyDescent="0.35">
      <c r="A31" s="2" t="s">
        <v>88</v>
      </c>
      <c r="B31" s="21">
        <v>0.43099999999999999</v>
      </c>
      <c r="C31" s="21">
        <v>0.44400000000000001</v>
      </c>
      <c r="D31" s="21">
        <v>0.45900000000000002</v>
      </c>
      <c r="E31" s="21">
        <v>0.45200000000000001</v>
      </c>
      <c r="F31" s="21">
        <v>0.43099999999999999</v>
      </c>
      <c r="G31" s="21">
        <v>0.42</v>
      </c>
      <c r="H31" s="21">
        <v>0.45900000000000002</v>
      </c>
      <c r="I31" s="21">
        <v>0.49399999999999999</v>
      </c>
      <c r="J31" s="21">
        <v>0.47899999999999998</v>
      </c>
      <c r="L31" s="21">
        <v>0.40646840827957814</v>
      </c>
      <c r="M31" s="21">
        <v>0.44675183026635484</v>
      </c>
      <c r="N31" s="21">
        <v>0.45370715577572951</v>
      </c>
      <c r="O31" s="21">
        <v>0.47899999999999998</v>
      </c>
    </row>
  </sheetData>
  <hyperlinks>
    <hyperlink ref="O1" location="Menu!A1" display="Back" xr:uid="{7C16385B-8B55-475F-99DF-1A88A838C4D6}"/>
  </hyperlinks>
  <pageMargins left="0.511811024" right="0.511811024" top="0.78740157499999996" bottom="0.78740157499999996" header="0.31496062000000002" footer="0.31496062000000002"/>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C2A86-3805-4A20-8E71-49F3C9D3B6A6}">
  <dimension ref="A1:P32"/>
  <sheetViews>
    <sheetView workbookViewId="0">
      <selection activeCell="S7" sqref="S7"/>
    </sheetView>
  </sheetViews>
  <sheetFormatPr defaultRowHeight="13" x14ac:dyDescent="0.3"/>
  <cols>
    <col min="1" max="1" width="48.54296875" style="2" bestFit="1" customWidth="1"/>
    <col min="2" max="10" width="9.90625" style="2" customWidth="1"/>
    <col min="11" max="11" width="3.26953125" style="2" customWidth="1"/>
    <col min="12" max="15" width="9.90625" style="2" customWidth="1"/>
    <col min="16" max="16384" width="8.7265625" style="2"/>
  </cols>
  <sheetData>
    <row r="1" spans="1:16" ht="15.5" x14ac:dyDescent="0.35">
      <c r="A1" s="35" t="s">
        <v>130</v>
      </c>
      <c r="P1" s="37" t="s">
        <v>110</v>
      </c>
    </row>
    <row r="5" spans="1:16" x14ac:dyDescent="0.3">
      <c r="A5" s="4" t="s">
        <v>52</v>
      </c>
      <c r="B5" s="5" t="s">
        <v>119</v>
      </c>
      <c r="C5" s="5" t="s">
        <v>120</v>
      </c>
      <c r="D5" s="5" t="s">
        <v>121</v>
      </c>
      <c r="E5" s="5" t="s">
        <v>122</v>
      </c>
      <c r="F5" s="5" t="s">
        <v>123</v>
      </c>
      <c r="G5" s="5" t="s">
        <v>124</v>
      </c>
      <c r="H5" s="5" t="s">
        <v>125</v>
      </c>
      <c r="I5" s="5" t="s">
        <v>126</v>
      </c>
      <c r="J5" s="5" t="s">
        <v>127</v>
      </c>
      <c r="K5" s="6"/>
      <c r="L5" s="7">
        <v>2017</v>
      </c>
      <c r="M5" s="7">
        <v>2018</v>
      </c>
      <c r="N5" s="7">
        <v>2019</v>
      </c>
      <c r="O5" s="7">
        <v>2020</v>
      </c>
      <c r="P5" s="7" t="s">
        <v>69</v>
      </c>
    </row>
    <row r="6" spans="1:16" x14ac:dyDescent="0.3">
      <c r="A6" s="3" t="s">
        <v>0</v>
      </c>
      <c r="B6" s="9">
        <v>4681</v>
      </c>
      <c r="C6" s="9">
        <v>4998</v>
      </c>
      <c r="D6" s="9">
        <v>5961</v>
      </c>
      <c r="E6" s="9">
        <v>6389</v>
      </c>
      <c r="F6" s="9">
        <v>10827</v>
      </c>
      <c r="G6" s="9">
        <v>9968</v>
      </c>
      <c r="H6" s="9">
        <v>11405</v>
      </c>
      <c r="I6" s="9">
        <v>9606</v>
      </c>
      <c r="J6" s="9">
        <v>15320</v>
      </c>
      <c r="K6" s="9"/>
      <c r="L6" s="9">
        <v>7873</v>
      </c>
      <c r="M6" s="9">
        <v>13349</v>
      </c>
      <c r="N6" s="9">
        <v>22029</v>
      </c>
      <c r="O6" s="9">
        <v>41806</v>
      </c>
      <c r="P6" s="9">
        <v>15320</v>
      </c>
    </row>
    <row r="7" spans="1:16" x14ac:dyDescent="0.3">
      <c r="A7" s="2" t="s">
        <v>1</v>
      </c>
      <c r="B7" s="8">
        <v>-325</v>
      </c>
      <c r="C7" s="8">
        <v>-477</v>
      </c>
      <c r="D7" s="8">
        <v>-460</v>
      </c>
      <c r="E7" s="8">
        <v>-516</v>
      </c>
      <c r="F7" s="8">
        <v>-821</v>
      </c>
      <c r="G7" s="8">
        <v>-509</v>
      </c>
      <c r="H7" s="8">
        <v>-310</v>
      </c>
      <c r="I7" s="8">
        <v>-1785</v>
      </c>
      <c r="J7" s="8">
        <v>-1222</v>
      </c>
      <c r="K7" s="8"/>
      <c r="L7" s="8">
        <v>-1695</v>
      </c>
      <c r="M7" s="8">
        <v>-1775</v>
      </c>
      <c r="N7" s="8">
        <v>-1778</v>
      </c>
      <c r="O7" s="8">
        <v>-3425</v>
      </c>
      <c r="P7" s="8">
        <v>-1222</v>
      </c>
    </row>
    <row r="8" spans="1:16" x14ac:dyDescent="0.3">
      <c r="A8" s="3" t="s">
        <v>2</v>
      </c>
      <c r="B8" s="9">
        <v>4356</v>
      </c>
      <c r="C8" s="9">
        <v>4521</v>
      </c>
      <c r="D8" s="9">
        <v>5501</v>
      </c>
      <c r="E8" s="9">
        <v>5873</v>
      </c>
      <c r="F8" s="9">
        <v>10006</v>
      </c>
      <c r="G8" s="9">
        <v>9459</v>
      </c>
      <c r="H8" s="9">
        <v>11095</v>
      </c>
      <c r="I8" s="9">
        <v>7821</v>
      </c>
      <c r="J8" s="9">
        <v>14098</v>
      </c>
      <c r="K8" s="9"/>
      <c r="L8" s="9">
        <v>6178</v>
      </c>
      <c r="M8" s="9">
        <v>11574</v>
      </c>
      <c r="N8" s="9">
        <v>20251</v>
      </c>
      <c r="O8" s="9">
        <v>38381</v>
      </c>
      <c r="P8" s="9">
        <v>14098</v>
      </c>
    </row>
    <row r="9" spans="1:16" ht="2" customHeight="1" x14ac:dyDescent="0.3">
      <c r="B9" s="8"/>
      <c r="C9" s="8"/>
      <c r="D9" s="8"/>
      <c r="E9" s="8"/>
      <c r="F9" s="8"/>
      <c r="G9" s="8"/>
      <c r="H9" s="8"/>
      <c r="I9" s="8"/>
      <c r="J9" s="8"/>
      <c r="K9" s="8"/>
      <c r="L9" s="8"/>
      <c r="M9" s="8"/>
      <c r="N9" s="8"/>
      <c r="O9" s="8"/>
      <c r="P9" s="8">
        <v>0</v>
      </c>
    </row>
    <row r="10" spans="1:16" x14ac:dyDescent="0.3">
      <c r="A10" s="3" t="s">
        <v>3</v>
      </c>
      <c r="B10" s="9">
        <v>-4674</v>
      </c>
      <c r="C10" s="9">
        <v>-5490</v>
      </c>
      <c r="D10" s="9">
        <v>-6331</v>
      </c>
      <c r="E10" s="9">
        <v>-6484</v>
      </c>
      <c r="F10" s="9">
        <v>-9717</v>
      </c>
      <c r="G10" s="9">
        <v>-9039</v>
      </c>
      <c r="H10" s="9">
        <v>-9734</v>
      </c>
      <c r="I10" s="9">
        <v>-10514</v>
      </c>
      <c r="J10" s="9">
        <v>-19576</v>
      </c>
      <c r="K10" s="9"/>
      <c r="L10" s="9">
        <v>-16770</v>
      </c>
      <c r="M10" s="9">
        <v>-18601</v>
      </c>
      <c r="N10" s="9">
        <v>-22979</v>
      </c>
      <c r="O10" s="9">
        <v>-39004</v>
      </c>
      <c r="P10" s="9">
        <v>-19576</v>
      </c>
    </row>
    <row r="11" spans="1:16" x14ac:dyDescent="0.3">
      <c r="A11" s="2" t="s">
        <v>4</v>
      </c>
      <c r="B11" s="8">
        <v>-2312</v>
      </c>
      <c r="C11" s="8">
        <v>-1065</v>
      </c>
      <c r="D11" s="8">
        <v>-3172</v>
      </c>
      <c r="E11" s="8">
        <v>-4876</v>
      </c>
      <c r="F11" s="8">
        <v>-4801</v>
      </c>
      <c r="G11" s="8">
        <v>-4306</v>
      </c>
      <c r="H11" s="8">
        <v>-6150</v>
      </c>
      <c r="I11" s="8">
        <v>-2999</v>
      </c>
      <c r="J11" s="8">
        <v>-11089</v>
      </c>
      <c r="K11" s="8"/>
      <c r="L11" s="8">
        <v>-7445</v>
      </c>
      <c r="M11" s="8">
        <v>-8111</v>
      </c>
      <c r="N11" s="8">
        <v>-11425</v>
      </c>
      <c r="O11" s="8">
        <v>-18256</v>
      </c>
      <c r="P11" s="8">
        <v>-11089</v>
      </c>
    </row>
    <row r="12" spans="1:16" x14ac:dyDescent="0.3">
      <c r="A12" s="2" t="s">
        <v>5</v>
      </c>
      <c r="B12" s="8">
        <v>-2362</v>
      </c>
      <c r="C12" s="8">
        <v>-4425</v>
      </c>
      <c r="D12" s="8">
        <v>-3159</v>
      </c>
      <c r="E12" s="8">
        <v>-1574</v>
      </c>
      <c r="F12" s="8">
        <v>-4916</v>
      </c>
      <c r="G12" s="8">
        <v>-4733</v>
      </c>
      <c r="H12" s="8">
        <v>-3584</v>
      </c>
      <c r="I12" s="8">
        <v>-7515</v>
      </c>
      <c r="J12" s="8">
        <v>-8312</v>
      </c>
      <c r="K12" s="8"/>
      <c r="L12" s="8">
        <v>-9325</v>
      </c>
      <c r="M12" s="8">
        <v>-10375</v>
      </c>
      <c r="N12" s="8">
        <v>-11520</v>
      </c>
      <c r="O12" s="8">
        <v>-20748</v>
      </c>
      <c r="P12" s="8">
        <v>-8312</v>
      </c>
    </row>
    <row r="13" spans="1:16" x14ac:dyDescent="0.3">
      <c r="A13" s="2" t="s">
        <v>6</v>
      </c>
      <c r="B13" s="8"/>
      <c r="C13" s="8"/>
      <c r="D13" s="8"/>
      <c r="E13" s="8">
        <v>-34</v>
      </c>
      <c r="F13" s="8">
        <v>0</v>
      </c>
      <c r="G13" s="8"/>
      <c r="H13" s="8"/>
      <c r="I13" s="8"/>
      <c r="J13" s="8">
        <v>-175</v>
      </c>
      <c r="K13" s="8"/>
      <c r="L13" s="8">
        <v>0</v>
      </c>
      <c r="M13" s="8">
        <v>-115</v>
      </c>
      <c r="N13" s="8">
        <v>-34</v>
      </c>
      <c r="O13" s="8"/>
      <c r="P13" s="8">
        <v>-175</v>
      </c>
    </row>
    <row r="14" spans="1:16" ht="2" customHeight="1" x14ac:dyDescent="0.3">
      <c r="B14" s="8"/>
      <c r="C14" s="8"/>
      <c r="D14" s="8"/>
      <c r="E14" s="8"/>
      <c r="F14" s="8"/>
      <c r="G14" s="8"/>
      <c r="H14" s="8"/>
      <c r="I14" s="8"/>
      <c r="J14" s="8"/>
      <c r="K14" s="8"/>
      <c r="L14" s="8"/>
      <c r="M14" s="8"/>
      <c r="N14" s="8"/>
      <c r="O14" s="8"/>
      <c r="P14" s="8">
        <v>0</v>
      </c>
    </row>
    <row r="15" spans="1:16" x14ac:dyDescent="0.3">
      <c r="A15" s="3" t="s">
        <v>54</v>
      </c>
      <c r="B15" s="9">
        <v>-8</v>
      </c>
      <c r="C15" s="9">
        <v>6</v>
      </c>
      <c r="D15" s="9">
        <v>21</v>
      </c>
      <c r="E15" s="9">
        <v>-113</v>
      </c>
      <c r="F15" s="9">
        <v>-67</v>
      </c>
      <c r="G15" s="9">
        <v>-6</v>
      </c>
      <c r="H15" s="9">
        <v>-5</v>
      </c>
      <c r="I15" s="9">
        <v>-58</v>
      </c>
      <c r="J15" s="9">
        <v>-56</v>
      </c>
      <c r="K15" s="9"/>
      <c r="L15" s="9">
        <v>228</v>
      </c>
      <c r="M15" s="9">
        <v>146</v>
      </c>
      <c r="N15" s="9">
        <v>-94</v>
      </c>
      <c r="O15" s="9">
        <v>-136</v>
      </c>
      <c r="P15" s="9">
        <v>-56</v>
      </c>
    </row>
    <row r="16" spans="1:16" x14ac:dyDescent="0.3">
      <c r="A16" s="2" t="s">
        <v>7</v>
      </c>
      <c r="B16" s="8">
        <v>48</v>
      </c>
      <c r="C16" s="8">
        <v>36</v>
      </c>
      <c r="D16" s="8">
        <v>41</v>
      </c>
      <c r="E16" s="8">
        <v>18</v>
      </c>
      <c r="F16" s="8">
        <v>7</v>
      </c>
      <c r="G16" s="8">
        <v>35</v>
      </c>
      <c r="H16" s="8">
        <v>38</v>
      </c>
      <c r="I16" s="8">
        <v>34</v>
      </c>
      <c r="J16" s="8">
        <v>118</v>
      </c>
      <c r="K16" s="8"/>
      <c r="L16" s="8">
        <v>455</v>
      </c>
      <c r="M16" s="8">
        <v>280</v>
      </c>
      <c r="N16" s="8">
        <v>143</v>
      </c>
      <c r="O16" s="8">
        <v>114</v>
      </c>
      <c r="P16" s="8">
        <v>118</v>
      </c>
    </row>
    <row r="17" spans="1:16" x14ac:dyDescent="0.3">
      <c r="A17" s="2" t="s">
        <v>8</v>
      </c>
      <c r="B17" s="8">
        <v>-56</v>
      </c>
      <c r="C17" s="8">
        <v>-30</v>
      </c>
      <c r="D17" s="8">
        <v>-20</v>
      </c>
      <c r="E17" s="8">
        <v>-131</v>
      </c>
      <c r="F17" s="8">
        <v>-74</v>
      </c>
      <c r="G17" s="8">
        <v>-41</v>
      </c>
      <c r="H17" s="8">
        <v>-43</v>
      </c>
      <c r="I17" s="8">
        <v>-92</v>
      </c>
      <c r="J17" s="8">
        <v>-174</v>
      </c>
      <c r="K17" s="8"/>
      <c r="L17" s="8">
        <v>-227</v>
      </c>
      <c r="M17" s="8">
        <v>-134</v>
      </c>
      <c r="N17" s="8">
        <v>-237</v>
      </c>
      <c r="O17" s="8">
        <v>-250</v>
      </c>
      <c r="P17" s="8">
        <v>-174</v>
      </c>
    </row>
    <row r="18" spans="1:16" ht="2" customHeight="1" x14ac:dyDescent="0.3">
      <c r="B18" s="8"/>
      <c r="C18" s="8"/>
      <c r="D18" s="8"/>
      <c r="E18" s="8"/>
      <c r="F18" s="8"/>
      <c r="G18" s="8"/>
      <c r="H18" s="8"/>
      <c r="I18" s="8"/>
      <c r="J18" s="8"/>
      <c r="K18" s="8"/>
      <c r="L18" s="8"/>
      <c r="M18" s="8"/>
      <c r="N18" s="8"/>
      <c r="O18" s="8"/>
      <c r="P18" s="8">
        <v>0</v>
      </c>
    </row>
    <row r="19" spans="1:16" x14ac:dyDescent="0.3">
      <c r="A19" s="3" t="s">
        <v>9</v>
      </c>
      <c r="B19" s="9">
        <v>-326</v>
      </c>
      <c r="C19" s="9">
        <v>-963</v>
      </c>
      <c r="D19" s="9">
        <v>-809</v>
      </c>
      <c r="E19" s="9">
        <v>-724</v>
      </c>
      <c r="F19" s="9">
        <v>222</v>
      </c>
      <c r="G19" s="9">
        <v>414</v>
      </c>
      <c r="H19" s="9">
        <v>1356</v>
      </c>
      <c r="I19" s="9">
        <v>-2751</v>
      </c>
      <c r="J19" s="9">
        <v>-5534</v>
      </c>
      <c r="K19" s="9"/>
      <c r="L19" s="9">
        <v>-10364</v>
      </c>
      <c r="M19" s="9">
        <v>-6881</v>
      </c>
      <c r="N19" s="9">
        <v>-2822</v>
      </c>
      <c r="O19" s="9">
        <v>-759</v>
      </c>
      <c r="P19" s="9">
        <v>-5534</v>
      </c>
    </row>
    <row r="20" spans="1:16" ht="2" customHeight="1" x14ac:dyDescent="0.3">
      <c r="B20" s="8"/>
      <c r="C20" s="8"/>
      <c r="D20" s="8"/>
      <c r="E20" s="8"/>
      <c r="F20" s="8"/>
      <c r="G20" s="8"/>
      <c r="H20" s="8"/>
      <c r="I20" s="8"/>
      <c r="J20" s="8"/>
      <c r="K20" s="8"/>
      <c r="L20" s="8"/>
      <c r="M20" s="8"/>
      <c r="N20" s="8"/>
      <c r="O20" s="8"/>
      <c r="P20" s="8">
        <v>0</v>
      </c>
    </row>
    <row r="21" spans="1:16" x14ac:dyDescent="0.3">
      <c r="A21" s="2" t="s">
        <v>55</v>
      </c>
      <c r="B21" s="8">
        <v>-59</v>
      </c>
      <c r="C21" s="8">
        <v>0</v>
      </c>
      <c r="D21" s="8">
        <v>0</v>
      </c>
      <c r="E21" s="8">
        <v>-120</v>
      </c>
      <c r="F21" s="8">
        <v>0</v>
      </c>
      <c r="G21" s="8">
        <v>-132</v>
      </c>
      <c r="H21" s="8">
        <v>0</v>
      </c>
      <c r="I21" s="8">
        <v>0</v>
      </c>
      <c r="J21" s="8">
        <v>0</v>
      </c>
      <c r="K21" s="8"/>
      <c r="L21" s="8">
        <v>0</v>
      </c>
      <c r="M21" s="8">
        <v>0</v>
      </c>
      <c r="N21" s="8">
        <v>-179</v>
      </c>
      <c r="O21" s="8">
        <v>-132</v>
      </c>
      <c r="P21" s="8">
        <v>0</v>
      </c>
    </row>
    <row r="22" spans="1:16" ht="2" customHeight="1" x14ac:dyDescent="0.3">
      <c r="B22" s="8"/>
      <c r="C22" s="8"/>
      <c r="D22" s="8"/>
      <c r="E22" s="8"/>
      <c r="F22" s="8"/>
      <c r="G22" s="8"/>
      <c r="H22" s="8"/>
      <c r="I22" s="8"/>
      <c r="J22" s="8"/>
      <c r="K22" s="8"/>
      <c r="L22" s="8"/>
      <c r="M22" s="8"/>
      <c r="N22" s="8"/>
      <c r="O22" s="8"/>
      <c r="P22" s="8">
        <v>0</v>
      </c>
    </row>
    <row r="23" spans="1:16" x14ac:dyDescent="0.3">
      <c r="A23" s="3" t="s">
        <v>53</v>
      </c>
      <c r="B23" s="9">
        <v>-385</v>
      </c>
      <c r="C23" s="9">
        <v>-963</v>
      </c>
      <c r="D23" s="9">
        <v>-809</v>
      </c>
      <c r="E23" s="9">
        <v>-844</v>
      </c>
      <c r="F23" s="9">
        <v>222</v>
      </c>
      <c r="G23" s="9">
        <v>282</v>
      </c>
      <c r="H23" s="9">
        <v>1356</v>
      </c>
      <c r="I23" s="9">
        <v>-2751</v>
      </c>
      <c r="J23" s="9">
        <v>-5534</v>
      </c>
      <c r="K23" s="9"/>
      <c r="L23" s="9">
        <v>-10364</v>
      </c>
      <c r="M23" s="9">
        <v>-6881</v>
      </c>
      <c r="N23" s="9">
        <v>-3001</v>
      </c>
      <c r="O23" s="9">
        <v>-891</v>
      </c>
      <c r="P23" s="9">
        <v>-5534</v>
      </c>
    </row>
    <row r="24" spans="1:16" ht="2" customHeight="1" x14ac:dyDescent="0.3">
      <c r="B24" s="8"/>
      <c r="C24" s="8"/>
      <c r="D24" s="8"/>
      <c r="E24" s="8"/>
      <c r="F24" s="8"/>
      <c r="G24" s="8"/>
      <c r="H24" s="8"/>
      <c r="I24" s="8"/>
      <c r="J24" s="8"/>
      <c r="K24" s="8"/>
      <c r="L24" s="8"/>
      <c r="M24" s="8"/>
      <c r="N24" s="8"/>
      <c r="O24" s="8"/>
      <c r="P24" s="8">
        <v>0</v>
      </c>
    </row>
    <row r="25" spans="1:16" x14ac:dyDescent="0.3">
      <c r="A25" s="2" t="s">
        <v>10</v>
      </c>
      <c r="B25" s="10">
        <v>1.23E-2</v>
      </c>
      <c r="C25" s="10">
        <v>3.0700000000000002E-2</v>
      </c>
      <c r="D25" s="10">
        <v>-2.58E-2</v>
      </c>
      <c r="E25" s="10"/>
      <c r="F25" s="10">
        <v>7.1000000000000004E-3</v>
      </c>
      <c r="G25" s="10">
        <v>8.9999999999999993E-3</v>
      </c>
      <c r="H25" s="10">
        <v>4.3200000000000002E-2</v>
      </c>
      <c r="I25" s="10"/>
      <c r="J25" s="10">
        <v>-0.1764</v>
      </c>
      <c r="K25" s="10"/>
      <c r="L25" s="10">
        <v>-0.49380000000000002</v>
      </c>
      <c r="M25" s="10">
        <v>-0.43869999999999998</v>
      </c>
      <c r="N25" s="10">
        <v>-9.5699999999999993E-2</v>
      </c>
      <c r="O25" s="10">
        <v>-2.8400000000000002E-2</v>
      </c>
      <c r="P25" s="10">
        <v>-0.1764</v>
      </c>
    </row>
    <row r="28" spans="1:16" x14ac:dyDescent="0.3">
      <c r="A28" s="17" t="s">
        <v>60</v>
      </c>
      <c r="B28" s="16"/>
      <c r="C28" s="16"/>
      <c r="D28" s="16"/>
      <c r="E28" s="16"/>
      <c r="F28" s="16"/>
      <c r="G28" s="16"/>
      <c r="H28" s="16"/>
      <c r="I28" s="16"/>
      <c r="J28" s="16"/>
      <c r="L28" s="7">
        <v>2017</v>
      </c>
      <c r="M28" s="7">
        <v>2018</v>
      </c>
      <c r="N28" s="7">
        <v>2019</v>
      </c>
      <c r="O28" s="7">
        <v>2020</v>
      </c>
      <c r="P28" s="7" t="s">
        <v>69</v>
      </c>
    </row>
    <row r="29" spans="1:16" x14ac:dyDescent="0.3">
      <c r="A29" s="2" t="s">
        <v>61</v>
      </c>
      <c r="B29" s="11"/>
      <c r="C29" s="11"/>
      <c r="D29" s="11"/>
      <c r="E29" s="11"/>
      <c r="F29" s="11">
        <v>222</v>
      </c>
      <c r="G29" s="11">
        <v>282</v>
      </c>
      <c r="H29" s="11">
        <v>1356</v>
      </c>
      <c r="I29" s="11">
        <v>-2751</v>
      </c>
      <c r="J29" s="11">
        <v>-5534</v>
      </c>
      <c r="K29" s="11"/>
      <c r="L29" s="11">
        <v>-10364</v>
      </c>
      <c r="M29" s="11">
        <v>-6881</v>
      </c>
      <c r="N29" s="11">
        <v>-3001</v>
      </c>
      <c r="O29" s="11">
        <v>-891</v>
      </c>
      <c r="P29" s="11">
        <v>-5534</v>
      </c>
    </row>
    <row r="30" spans="1:16" x14ac:dyDescent="0.3">
      <c r="A30" s="2" t="s">
        <v>62</v>
      </c>
      <c r="B30" s="11"/>
      <c r="C30" s="11"/>
      <c r="D30" s="11"/>
      <c r="E30" s="11"/>
      <c r="F30" s="11">
        <v>67</v>
      </c>
      <c r="G30" s="11">
        <v>6</v>
      </c>
      <c r="H30" s="11">
        <v>5</v>
      </c>
      <c r="I30" s="11">
        <v>58</v>
      </c>
      <c r="J30" s="11">
        <v>56</v>
      </c>
      <c r="K30" s="11"/>
      <c r="L30" s="11">
        <v>-228</v>
      </c>
      <c r="M30" s="11">
        <v>-146</v>
      </c>
      <c r="N30" s="11">
        <v>94</v>
      </c>
      <c r="O30" s="11">
        <v>136</v>
      </c>
      <c r="P30" s="11">
        <v>56</v>
      </c>
    </row>
    <row r="31" spans="1:16" x14ac:dyDescent="0.3">
      <c r="A31" s="2" t="s">
        <v>63</v>
      </c>
      <c r="F31" s="11">
        <v>143.17583999999999</v>
      </c>
      <c r="G31" s="11">
        <v>149.19694000000001</v>
      </c>
      <c r="H31" s="11">
        <v>146.94962000000001</v>
      </c>
      <c r="I31" s="11">
        <v>120.94882</v>
      </c>
      <c r="J31" s="11">
        <v>68.264759999999995</v>
      </c>
      <c r="L31" s="2">
        <v>120</v>
      </c>
      <c r="M31" s="2">
        <v>147</v>
      </c>
      <c r="N31" s="2">
        <v>498</v>
      </c>
      <c r="O31" s="11">
        <v>560.27121999999997</v>
      </c>
      <c r="P31" s="11">
        <v>68.264759999999995</v>
      </c>
    </row>
    <row r="32" spans="1:16" x14ac:dyDescent="0.3">
      <c r="A32" s="3" t="s">
        <v>64</v>
      </c>
      <c r="B32" s="3"/>
      <c r="C32" s="3"/>
      <c r="D32" s="3"/>
      <c r="E32" s="3"/>
      <c r="F32" s="20">
        <v>432.17583999999999</v>
      </c>
      <c r="G32" s="20">
        <v>437.19694000000004</v>
      </c>
      <c r="H32" s="20">
        <v>1507.9496200000001</v>
      </c>
      <c r="I32" s="20">
        <v>-2572.0511799999999</v>
      </c>
      <c r="J32" s="20">
        <v>-5409.73524</v>
      </c>
      <c r="K32" s="3"/>
      <c r="L32" s="20">
        <v>-10472</v>
      </c>
      <c r="M32" s="20">
        <v>-6880</v>
      </c>
      <c r="N32" s="20">
        <v>-2409</v>
      </c>
      <c r="O32" s="20">
        <v>-194.72878000000003</v>
      </c>
      <c r="P32" s="20">
        <v>-5409.73524</v>
      </c>
    </row>
  </sheetData>
  <conditionalFormatting sqref="B6:O25">
    <cfRule type="cellIs" dxfId="20" priority="2" operator="equal">
      <formula>0</formula>
    </cfRule>
  </conditionalFormatting>
  <conditionalFormatting sqref="P6:P25">
    <cfRule type="cellIs" dxfId="19" priority="1" operator="equal">
      <formula>0</formula>
    </cfRule>
  </conditionalFormatting>
  <hyperlinks>
    <hyperlink ref="P1" location="Menu!A1" display="Back" xr:uid="{F1A47249-7DF3-4B88-B2A6-532A9BC8C20E}"/>
  </hyperlinks>
  <pageMargins left="0.511811024" right="0.511811024" top="0.78740157499999996" bottom="0.78740157499999996" header="0.31496062000000002" footer="0.3149606200000000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7B9EC-02C4-4630-B3EA-4D0F004CC6B1}">
  <dimension ref="A1:K37"/>
  <sheetViews>
    <sheetView workbookViewId="0">
      <selection activeCell="L7" sqref="L7"/>
    </sheetView>
  </sheetViews>
  <sheetFormatPr defaultRowHeight="13" x14ac:dyDescent="0.3"/>
  <cols>
    <col min="1" max="1" width="27.453125" style="2" bestFit="1" customWidth="1"/>
    <col min="2" max="6" width="9.90625" style="2" customWidth="1"/>
    <col min="7" max="7" width="3.26953125" style="2" customWidth="1"/>
    <col min="8" max="11" width="9.90625" style="2" customWidth="1"/>
    <col min="12" max="16384" width="8.7265625" style="2"/>
  </cols>
  <sheetData>
    <row r="1" spans="1:11" ht="15.5" x14ac:dyDescent="0.35">
      <c r="A1" s="35" t="s">
        <v>129</v>
      </c>
      <c r="K1" s="37" t="s">
        <v>110</v>
      </c>
    </row>
    <row r="5" spans="1:11" x14ac:dyDescent="0.3">
      <c r="A5" s="4" t="s">
        <v>56</v>
      </c>
      <c r="B5" s="5" t="s">
        <v>123</v>
      </c>
      <c r="C5" s="5" t="s">
        <v>124</v>
      </c>
      <c r="D5" s="5" t="s">
        <v>125</v>
      </c>
      <c r="E5" s="5" t="s">
        <v>126</v>
      </c>
      <c r="F5" s="5" t="s">
        <v>127</v>
      </c>
      <c r="G5" s="6"/>
      <c r="H5" s="7">
        <v>2017</v>
      </c>
      <c r="I5" s="7">
        <v>2018</v>
      </c>
      <c r="J5" s="7">
        <v>2019</v>
      </c>
      <c r="K5" s="7">
        <v>2020</v>
      </c>
    </row>
    <row r="6" spans="1:11" x14ac:dyDescent="0.3">
      <c r="A6" s="14" t="s">
        <v>11</v>
      </c>
      <c r="B6" s="15">
        <v>8359</v>
      </c>
      <c r="C6" s="15">
        <v>8006</v>
      </c>
      <c r="D6" s="15">
        <v>9230</v>
      </c>
      <c r="E6" s="15">
        <v>8141</v>
      </c>
      <c r="F6" s="15">
        <v>47223</v>
      </c>
      <c r="G6" s="9"/>
      <c r="H6" s="15">
        <v>5834</v>
      </c>
      <c r="I6" s="15">
        <v>4601</v>
      </c>
      <c r="J6" s="15">
        <v>5215</v>
      </c>
      <c r="K6" s="15">
        <v>8141</v>
      </c>
    </row>
    <row r="7" spans="1:11" x14ac:dyDescent="0.3">
      <c r="A7" s="17" t="s">
        <v>12</v>
      </c>
      <c r="B7" s="18">
        <v>6150</v>
      </c>
      <c r="C7" s="18">
        <v>6749</v>
      </c>
      <c r="D7" s="18">
        <v>7916</v>
      </c>
      <c r="E7" s="18">
        <v>7304</v>
      </c>
      <c r="F7" s="18">
        <v>46086</v>
      </c>
      <c r="G7" s="8"/>
      <c r="H7" s="18">
        <v>5144</v>
      </c>
      <c r="I7" s="18">
        <v>3780</v>
      </c>
      <c r="J7" s="18">
        <v>3410</v>
      </c>
      <c r="K7" s="18">
        <v>7304</v>
      </c>
    </row>
    <row r="8" spans="1:11" x14ac:dyDescent="0.3">
      <c r="A8" s="2" t="s">
        <v>13</v>
      </c>
      <c r="B8" s="8">
        <v>1473</v>
      </c>
      <c r="C8" s="8">
        <v>2012</v>
      </c>
      <c r="D8" s="8">
        <v>2700</v>
      </c>
      <c r="E8" s="8">
        <v>1405</v>
      </c>
      <c r="F8" s="8">
        <v>36073</v>
      </c>
      <c r="G8" s="8"/>
      <c r="H8" s="8">
        <v>3321</v>
      </c>
      <c r="I8" s="8">
        <v>1883</v>
      </c>
      <c r="J8" s="8">
        <v>135</v>
      </c>
      <c r="K8" s="8">
        <v>1405</v>
      </c>
    </row>
    <row r="9" spans="1:11" x14ac:dyDescent="0.3">
      <c r="A9" s="2" t="s">
        <v>14</v>
      </c>
      <c r="B9" s="8">
        <v>4398</v>
      </c>
      <c r="C9" s="8">
        <v>4348</v>
      </c>
      <c r="D9" s="8">
        <v>4591</v>
      </c>
      <c r="E9" s="8">
        <v>4195</v>
      </c>
      <c r="F9" s="8">
        <v>6884</v>
      </c>
      <c r="G9" s="8"/>
      <c r="H9" s="8">
        <v>1406</v>
      </c>
      <c r="I9" s="8">
        <v>1726</v>
      </c>
      <c r="J9" s="8">
        <v>3061</v>
      </c>
      <c r="K9" s="8">
        <v>4195</v>
      </c>
    </row>
    <row r="10" spans="1:11" x14ac:dyDescent="0.3">
      <c r="A10" s="2" t="s">
        <v>15</v>
      </c>
      <c r="B10" s="8">
        <v>15</v>
      </c>
      <c r="C10" s="8">
        <v>10</v>
      </c>
      <c r="D10" s="8">
        <v>205</v>
      </c>
      <c r="E10" s="8">
        <v>787</v>
      </c>
      <c r="F10" s="8">
        <v>605</v>
      </c>
      <c r="G10" s="8"/>
      <c r="H10" s="8">
        <v>338</v>
      </c>
      <c r="I10" s="8">
        <v>56</v>
      </c>
      <c r="J10" s="8">
        <v>10</v>
      </c>
      <c r="K10" s="8">
        <v>787</v>
      </c>
    </row>
    <row r="11" spans="1:11" x14ac:dyDescent="0.3">
      <c r="A11" s="2" t="s">
        <v>16</v>
      </c>
      <c r="B11" s="8">
        <v>54</v>
      </c>
      <c r="C11" s="8">
        <v>54</v>
      </c>
      <c r="D11" s="8">
        <v>75</v>
      </c>
      <c r="E11" s="8">
        <v>82</v>
      </c>
      <c r="F11" s="8">
        <v>18</v>
      </c>
      <c r="G11" s="8"/>
      <c r="H11" s="8">
        <v>45</v>
      </c>
      <c r="I11" s="8">
        <v>33</v>
      </c>
      <c r="J11" s="8">
        <v>51</v>
      </c>
      <c r="K11" s="8">
        <v>82</v>
      </c>
    </row>
    <row r="12" spans="1:11" x14ac:dyDescent="0.3">
      <c r="A12" s="2" t="s">
        <v>17</v>
      </c>
      <c r="B12" s="8">
        <v>210</v>
      </c>
      <c r="C12" s="8">
        <v>325</v>
      </c>
      <c r="D12" s="8">
        <v>345</v>
      </c>
      <c r="E12" s="8">
        <v>835</v>
      </c>
      <c r="F12" s="8">
        <v>2506</v>
      </c>
      <c r="G12" s="8"/>
      <c r="H12" s="8">
        <v>34</v>
      </c>
      <c r="I12" s="8">
        <v>82</v>
      </c>
      <c r="J12" s="8">
        <v>153</v>
      </c>
      <c r="K12" s="8">
        <v>835</v>
      </c>
    </row>
    <row r="13" spans="1:11" ht="2" customHeight="1" x14ac:dyDescent="0.3">
      <c r="B13" s="8"/>
      <c r="C13" s="8"/>
      <c r="D13" s="8"/>
      <c r="E13" s="8"/>
      <c r="F13" s="8"/>
      <c r="G13" s="8"/>
      <c r="H13" s="8"/>
      <c r="I13" s="8"/>
      <c r="J13" s="8"/>
      <c r="K13" s="8"/>
    </row>
    <row r="14" spans="1:11" x14ac:dyDescent="0.3">
      <c r="A14" s="17" t="s">
        <v>18</v>
      </c>
      <c r="B14" s="18">
        <v>2209</v>
      </c>
      <c r="C14" s="18">
        <v>1257</v>
      </c>
      <c r="D14" s="18">
        <v>1314</v>
      </c>
      <c r="E14" s="18">
        <v>837</v>
      </c>
      <c r="F14" s="18">
        <v>1137</v>
      </c>
      <c r="G14" s="8"/>
      <c r="H14" s="18">
        <v>690</v>
      </c>
      <c r="I14" s="18">
        <v>821</v>
      </c>
      <c r="J14" s="18">
        <v>1805</v>
      </c>
      <c r="K14" s="18">
        <v>837</v>
      </c>
    </row>
    <row r="15" spans="1:11" x14ac:dyDescent="0.3">
      <c r="A15" s="2" t="s">
        <v>15</v>
      </c>
      <c r="B15" s="8">
        <v>891</v>
      </c>
      <c r="C15" s="8">
        <v>470</v>
      </c>
      <c r="D15" s="8">
        <v>470</v>
      </c>
      <c r="E15" s="8">
        <v>59</v>
      </c>
      <c r="F15" s="8">
        <v>54</v>
      </c>
      <c r="G15" s="8"/>
      <c r="H15" s="8">
        <v>52</v>
      </c>
      <c r="I15" s="8">
        <v>278</v>
      </c>
      <c r="J15" s="8">
        <v>796</v>
      </c>
      <c r="K15" s="8">
        <v>59</v>
      </c>
    </row>
    <row r="16" spans="1:11" x14ac:dyDescent="0.3">
      <c r="A16" s="2" t="s">
        <v>19</v>
      </c>
      <c r="B16" s="8">
        <v>41</v>
      </c>
      <c r="C16" s="8">
        <v>44</v>
      </c>
      <c r="D16" s="8">
        <v>88</v>
      </c>
      <c r="E16" s="8"/>
      <c r="F16" s="8"/>
      <c r="G16" s="8"/>
      <c r="H16" s="8">
        <v>37</v>
      </c>
      <c r="I16" s="8">
        <v>34</v>
      </c>
      <c r="J16" s="8">
        <v>44</v>
      </c>
      <c r="K16" s="8">
        <v>0</v>
      </c>
    </row>
    <row r="17" spans="1:11" x14ac:dyDescent="0.3">
      <c r="A17" s="2" t="s">
        <v>20</v>
      </c>
      <c r="B17" s="8">
        <v>1276</v>
      </c>
      <c r="C17" s="8">
        <v>743</v>
      </c>
      <c r="D17" s="8">
        <v>756</v>
      </c>
      <c r="E17" s="8">
        <v>778</v>
      </c>
      <c r="F17" s="8">
        <v>1083</v>
      </c>
      <c r="G17" s="8"/>
      <c r="H17" s="8">
        <v>597</v>
      </c>
      <c r="I17" s="8">
        <v>507</v>
      </c>
      <c r="J17" s="8">
        <v>964</v>
      </c>
      <c r="K17" s="8">
        <v>778</v>
      </c>
    </row>
    <row r="18" spans="1:11" x14ac:dyDescent="0.3">
      <c r="A18" s="2" t="s">
        <v>21</v>
      </c>
      <c r="B18" s="8">
        <v>1</v>
      </c>
      <c r="C18" s="8">
        <v>0</v>
      </c>
      <c r="D18" s="8">
        <v>0</v>
      </c>
      <c r="E18" s="8"/>
      <c r="F18" s="8"/>
      <c r="G18" s="8"/>
      <c r="H18" s="8">
        <v>4</v>
      </c>
      <c r="I18" s="8">
        <v>2</v>
      </c>
      <c r="J18" s="8">
        <v>1</v>
      </c>
      <c r="K18" s="8"/>
    </row>
    <row r="19" spans="1:11" x14ac:dyDescent="0.3">
      <c r="B19" s="8"/>
      <c r="C19" s="8"/>
      <c r="D19" s="8"/>
      <c r="E19" s="8"/>
      <c r="F19" s="8"/>
      <c r="G19" s="8"/>
      <c r="H19" s="8"/>
      <c r="I19" s="8"/>
      <c r="J19" s="8"/>
      <c r="K19" s="8"/>
    </row>
    <row r="20" spans="1:11" x14ac:dyDescent="0.3">
      <c r="A20" s="14" t="s">
        <v>57</v>
      </c>
      <c r="B20" s="15">
        <v>8359</v>
      </c>
      <c r="C20" s="15">
        <v>8007</v>
      </c>
      <c r="D20" s="15">
        <v>9230</v>
      </c>
      <c r="E20" s="15">
        <v>8141</v>
      </c>
      <c r="F20" s="15">
        <v>47223</v>
      </c>
      <c r="G20" s="9"/>
      <c r="H20" s="15">
        <v>5834</v>
      </c>
      <c r="I20" s="15">
        <v>4602</v>
      </c>
      <c r="J20" s="15">
        <v>5213</v>
      </c>
      <c r="K20" s="15">
        <v>8141</v>
      </c>
    </row>
    <row r="21" spans="1:11" x14ac:dyDescent="0.3">
      <c r="A21" s="17" t="s">
        <v>12</v>
      </c>
      <c r="B21" s="18">
        <v>12212</v>
      </c>
      <c r="C21" s="18">
        <v>11565</v>
      </c>
      <c r="D21" s="18">
        <v>11614</v>
      </c>
      <c r="E21" s="18">
        <v>13267</v>
      </c>
      <c r="F21" s="18">
        <v>18381</v>
      </c>
      <c r="G21" s="8"/>
      <c r="H21" s="18">
        <v>3962</v>
      </c>
      <c r="I21" s="18">
        <v>5536</v>
      </c>
      <c r="J21" s="18">
        <v>9288</v>
      </c>
      <c r="K21" s="18">
        <v>13267</v>
      </c>
    </row>
    <row r="22" spans="1:11" x14ac:dyDescent="0.3">
      <c r="A22" s="2" t="s">
        <v>22</v>
      </c>
      <c r="B22" s="8"/>
      <c r="C22" s="8"/>
      <c r="D22" s="8"/>
      <c r="E22" s="8"/>
      <c r="F22" s="8"/>
      <c r="G22" s="8"/>
      <c r="H22" s="8"/>
      <c r="I22" s="8">
        <v>31</v>
      </c>
      <c r="J22" s="8"/>
      <c r="K22" s="8"/>
    </row>
    <row r="23" spans="1:11" x14ac:dyDescent="0.3">
      <c r="A23" s="2" t="s">
        <v>23</v>
      </c>
      <c r="B23" s="8">
        <v>3774</v>
      </c>
      <c r="C23" s="8">
        <v>2808</v>
      </c>
      <c r="D23" s="8">
        <v>3077</v>
      </c>
      <c r="E23" s="8">
        <v>5215</v>
      </c>
      <c r="F23" s="8">
        <v>9842</v>
      </c>
      <c r="G23" s="8"/>
      <c r="H23" s="8">
        <v>723</v>
      </c>
      <c r="I23" s="8">
        <v>572</v>
      </c>
      <c r="J23" s="8">
        <v>1595</v>
      </c>
      <c r="K23" s="8">
        <v>5215</v>
      </c>
    </row>
    <row r="24" spans="1:11" x14ac:dyDescent="0.3">
      <c r="A24" s="2" t="s">
        <v>24</v>
      </c>
      <c r="B24" s="8">
        <v>2422</v>
      </c>
      <c r="C24" s="8">
        <v>2458</v>
      </c>
      <c r="D24" s="8">
        <v>3027</v>
      </c>
      <c r="E24" s="8">
        <v>2258</v>
      </c>
      <c r="F24" s="8">
        <v>3356</v>
      </c>
      <c r="G24" s="8"/>
      <c r="H24" s="8">
        <v>1304</v>
      </c>
      <c r="I24" s="8">
        <v>1118</v>
      </c>
      <c r="J24" s="8">
        <v>1401</v>
      </c>
      <c r="K24" s="8">
        <v>2258</v>
      </c>
    </row>
    <row r="25" spans="1:11" x14ac:dyDescent="0.3">
      <c r="A25" s="2" t="s">
        <v>25</v>
      </c>
      <c r="B25" s="8">
        <v>1020</v>
      </c>
      <c r="C25" s="8">
        <v>1261</v>
      </c>
      <c r="D25" s="8">
        <v>286</v>
      </c>
      <c r="E25" s="8">
        <v>319</v>
      </c>
      <c r="F25" s="8">
        <v>290</v>
      </c>
      <c r="G25" s="8"/>
      <c r="H25" s="8">
        <v>429</v>
      </c>
      <c r="I25" s="8">
        <v>147</v>
      </c>
      <c r="J25" s="8">
        <v>468</v>
      </c>
      <c r="K25" s="8">
        <v>319</v>
      </c>
    </row>
    <row r="26" spans="1:11" x14ac:dyDescent="0.3">
      <c r="A26" s="2" t="s">
        <v>26</v>
      </c>
      <c r="B26" s="8">
        <v>4401</v>
      </c>
      <c r="C26" s="8">
        <v>4829</v>
      </c>
      <c r="D26" s="8">
        <v>4314</v>
      </c>
      <c r="E26" s="8">
        <v>4613</v>
      </c>
      <c r="F26" s="8">
        <v>4197</v>
      </c>
      <c r="G26" s="8"/>
      <c r="H26" s="8">
        <v>1468</v>
      </c>
      <c r="I26" s="8">
        <v>3159</v>
      </c>
      <c r="J26" s="8">
        <v>5187</v>
      </c>
      <c r="K26" s="8">
        <v>4613</v>
      </c>
    </row>
    <row r="27" spans="1:11" x14ac:dyDescent="0.3">
      <c r="A27" s="2" t="s">
        <v>27</v>
      </c>
      <c r="B27" s="8">
        <v>509</v>
      </c>
      <c r="C27" s="8">
        <v>209</v>
      </c>
      <c r="D27" s="8">
        <v>910</v>
      </c>
      <c r="E27" s="8">
        <v>862</v>
      </c>
      <c r="F27" s="8">
        <v>696</v>
      </c>
      <c r="G27" s="8"/>
      <c r="H27" s="8">
        <v>38</v>
      </c>
      <c r="I27" s="8">
        <v>509</v>
      </c>
      <c r="J27" s="8">
        <v>469</v>
      </c>
      <c r="K27" s="8">
        <v>862</v>
      </c>
    </row>
    <row r="28" spans="1:11" x14ac:dyDescent="0.3">
      <c r="A28" s="2" t="s">
        <v>28</v>
      </c>
      <c r="B28" s="8">
        <v>86</v>
      </c>
      <c r="C28" s="8"/>
      <c r="D28" s="8"/>
      <c r="E28" s="8"/>
      <c r="F28" s="8"/>
      <c r="G28" s="8"/>
      <c r="H28" s="8"/>
      <c r="I28" s="8"/>
      <c r="J28" s="8">
        <v>168</v>
      </c>
      <c r="K28" s="8"/>
    </row>
    <row r="29" spans="1:11" ht="2" customHeight="1" x14ac:dyDescent="0.3">
      <c r="B29" s="8"/>
      <c r="C29" s="8"/>
      <c r="D29" s="8"/>
      <c r="E29" s="8"/>
      <c r="F29" s="8"/>
      <c r="G29" s="8"/>
      <c r="H29" s="8"/>
      <c r="I29" s="8"/>
      <c r="J29" s="8"/>
      <c r="K29" s="8"/>
    </row>
    <row r="30" spans="1:11" x14ac:dyDescent="0.3">
      <c r="A30" s="17" t="s">
        <v>29</v>
      </c>
      <c r="B30" s="18">
        <v>207</v>
      </c>
      <c r="C30" s="18">
        <v>221</v>
      </c>
      <c r="D30" s="18">
        <v>40</v>
      </c>
      <c r="E30" s="18">
        <v>45</v>
      </c>
      <c r="F30" s="18">
        <v>15</v>
      </c>
      <c r="G30" s="8"/>
      <c r="H30" s="18">
        <v>60</v>
      </c>
      <c r="I30" s="18">
        <v>346</v>
      </c>
      <c r="J30" s="18">
        <v>207</v>
      </c>
      <c r="K30" s="18">
        <v>45</v>
      </c>
    </row>
    <row r="31" spans="1:11" x14ac:dyDescent="0.3">
      <c r="A31" s="2" t="s">
        <v>30</v>
      </c>
      <c r="B31" s="8">
        <v>181</v>
      </c>
      <c r="C31" s="8">
        <v>205</v>
      </c>
      <c r="D31" s="8"/>
      <c r="E31" s="8"/>
      <c r="F31" s="8"/>
      <c r="G31" s="8"/>
      <c r="H31" s="8"/>
      <c r="I31" s="8">
        <v>259</v>
      </c>
      <c r="J31" s="8">
        <v>181</v>
      </c>
      <c r="K31" s="8"/>
    </row>
    <row r="32" spans="1:11" x14ac:dyDescent="0.3">
      <c r="A32" s="2" t="s">
        <v>31</v>
      </c>
      <c r="B32" s="8">
        <v>26</v>
      </c>
      <c r="C32" s="8">
        <v>16</v>
      </c>
      <c r="D32" s="8">
        <v>40</v>
      </c>
      <c r="E32" s="8">
        <v>45</v>
      </c>
      <c r="F32" s="8">
        <v>15</v>
      </c>
      <c r="G32" s="8"/>
      <c r="H32" s="8">
        <v>60</v>
      </c>
      <c r="I32" s="8">
        <v>87</v>
      </c>
      <c r="J32" s="8">
        <v>26</v>
      </c>
      <c r="K32" s="8">
        <v>45</v>
      </c>
    </row>
    <row r="33" spans="1:11" ht="2" customHeight="1" x14ac:dyDescent="0.3">
      <c r="B33" s="8"/>
      <c r="C33" s="8"/>
      <c r="D33" s="8"/>
      <c r="E33" s="8"/>
      <c r="F33" s="8"/>
      <c r="G33" s="8"/>
      <c r="H33" s="8"/>
      <c r="I33" s="8"/>
      <c r="J33" s="8"/>
      <c r="K33" s="8"/>
    </row>
    <row r="34" spans="1:11" x14ac:dyDescent="0.3">
      <c r="A34" s="17" t="s">
        <v>58</v>
      </c>
      <c r="B34" s="18">
        <v>-4060</v>
      </c>
      <c r="C34" s="18">
        <v>-3779</v>
      </c>
      <c r="D34" s="18">
        <v>-2424</v>
      </c>
      <c r="E34" s="18">
        <v>-5171</v>
      </c>
      <c r="F34" s="18">
        <v>28827</v>
      </c>
      <c r="G34" s="18"/>
      <c r="H34" s="18">
        <v>1812</v>
      </c>
      <c r="I34" s="18">
        <v>-1280</v>
      </c>
      <c r="J34" s="18">
        <v>-4282</v>
      </c>
      <c r="K34" s="18">
        <v>-5171</v>
      </c>
    </row>
    <row r="35" spans="1:11" x14ac:dyDescent="0.3">
      <c r="A35" s="2" t="s">
        <v>32</v>
      </c>
      <c r="B35" s="8">
        <v>34681</v>
      </c>
      <c r="C35" s="8">
        <v>34681</v>
      </c>
      <c r="D35" s="8">
        <v>34681</v>
      </c>
      <c r="E35" s="8">
        <v>34681</v>
      </c>
      <c r="F35" s="8">
        <v>74213</v>
      </c>
      <c r="G35" s="8"/>
      <c r="H35" s="8">
        <v>30892</v>
      </c>
      <c r="I35" s="8">
        <v>34681</v>
      </c>
      <c r="J35" s="8">
        <v>34681</v>
      </c>
      <c r="K35" s="8">
        <v>34681</v>
      </c>
    </row>
    <row r="36" spans="1:11" x14ac:dyDescent="0.3">
      <c r="A36" s="2" t="s">
        <v>33</v>
      </c>
      <c r="B36" s="8">
        <v>-38741</v>
      </c>
      <c r="C36" s="8">
        <v>-38460</v>
      </c>
      <c r="D36" s="8">
        <v>-37105</v>
      </c>
      <c r="E36" s="8">
        <v>-39852</v>
      </c>
      <c r="F36" s="8">
        <v>-45386</v>
      </c>
      <c r="G36" s="8"/>
      <c r="H36" s="8">
        <v>-29080</v>
      </c>
      <c r="I36" s="8">
        <v>-35961</v>
      </c>
      <c r="J36" s="8">
        <v>-38963</v>
      </c>
      <c r="K36" s="8">
        <v>-39852</v>
      </c>
    </row>
    <row r="37" spans="1:11" x14ac:dyDescent="0.3">
      <c r="B37" s="8"/>
      <c r="C37" s="8"/>
      <c r="D37" s="8"/>
      <c r="E37" s="8"/>
      <c r="F37" s="8"/>
      <c r="G37" s="8"/>
      <c r="H37" s="8"/>
      <c r="I37" s="8"/>
      <c r="J37" s="8"/>
      <c r="K37" s="8"/>
    </row>
  </sheetData>
  <conditionalFormatting sqref="B6:K13 B15:K19 B22:K29 B31:K33 B35:K37">
    <cfRule type="cellIs" dxfId="18" priority="9" operator="equal">
      <formula>0</formula>
    </cfRule>
  </conditionalFormatting>
  <conditionalFormatting sqref="B14:K14">
    <cfRule type="cellIs" dxfId="17" priority="6" operator="equal">
      <formula>0</formula>
    </cfRule>
  </conditionalFormatting>
  <conditionalFormatting sqref="B20:K20">
    <cfRule type="cellIs" dxfId="16" priority="5" operator="equal">
      <formula>0</formula>
    </cfRule>
  </conditionalFormatting>
  <conditionalFormatting sqref="B21:K21">
    <cfRule type="cellIs" dxfId="15" priority="4" operator="equal">
      <formula>0</formula>
    </cfRule>
  </conditionalFormatting>
  <conditionalFormatting sqref="B30:K30">
    <cfRule type="cellIs" dxfId="14" priority="3" operator="equal">
      <formula>0</formula>
    </cfRule>
  </conditionalFormatting>
  <conditionalFormatting sqref="B34:K34">
    <cfRule type="cellIs" dxfId="13" priority="1" operator="equal">
      <formula>0</formula>
    </cfRule>
  </conditionalFormatting>
  <hyperlinks>
    <hyperlink ref="K1" location="Menu!A1" display="Back" xr:uid="{8D3A69FC-E53D-4E7B-80B4-A041D90A972E}"/>
  </hyperlinks>
  <pageMargins left="0.511811024" right="0.511811024" top="0.78740157499999996" bottom="0.78740157499999996" header="0.31496062000000002" footer="0.31496062000000002"/>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1E384-2080-4486-8FC8-8D3F02F24C91}">
  <dimension ref="A1:P42"/>
  <sheetViews>
    <sheetView workbookViewId="0">
      <selection activeCell="J3" sqref="J3"/>
    </sheetView>
  </sheetViews>
  <sheetFormatPr defaultRowHeight="13" x14ac:dyDescent="0.3"/>
  <cols>
    <col min="1" max="1" width="55.90625" style="2" bestFit="1" customWidth="1"/>
    <col min="2" max="10" width="8.7265625" style="2"/>
    <col min="11" max="11" width="3.26953125" style="2" customWidth="1"/>
    <col min="12" max="12" width="10.54296875" style="2" bestFit="1" customWidth="1"/>
    <col min="13" max="14" width="9.54296875" style="2" bestFit="1" customWidth="1"/>
    <col min="15" max="15" width="9.26953125" style="2" bestFit="1" customWidth="1"/>
    <col min="16" max="16384" width="8.7265625" style="2"/>
  </cols>
  <sheetData>
    <row r="1" spans="1:16" ht="15.5" x14ac:dyDescent="0.35">
      <c r="A1" s="35" t="s">
        <v>118</v>
      </c>
      <c r="P1" s="37" t="s">
        <v>110</v>
      </c>
    </row>
    <row r="5" spans="1:16" x14ac:dyDescent="0.3">
      <c r="A5" s="4" t="s">
        <v>59</v>
      </c>
      <c r="B5" s="5" t="s">
        <v>119</v>
      </c>
      <c r="C5" s="5" t="s">
        <v>120</v>
      </c>
      <c r="D5" s="5" t="s">
        <v>121</v>
      </c>
      <c r="E5" s="5" t="s">
        <v>122</v>
      </c>
      <c r="F5" s="5" t="s">
        <v>123</v>
      </c>
      <c r="G5" s="5" t="s">
        <v>124</v>
      </c>
      <c r="H5" s="5" t="s">
        <v>125</v>
      </c>
      <c r="I5" s="5" t="s">
        <v>126</v>
      </c>
      <c r="J5" s="5" t="s">
        <v>127</v>
      </c>
      <c r="K5" s="6"/>
      <c r="L5" s="7">
        <v>2017</v>
      </c>
      <c r="M5" s="7">
        <v>2018</v>
      </c>
      <c r="N5" s="7">
        <v>2019</v>
      </c>
      <c r="O5" s="7">
        <v>2020</v>
      </c>
      <c r="P5" s="7" t="s">
        <v>69</v>
      </c>
    </row>
    <row r="6" spans="1:16" x14ac:dyDescent="0.3">
      <c r="A6" s="3" t="s">
        <v>53</v>
      </c>
      <c r="B6" s="9">
        <v>-385</v>
      </c>
      <c r="C6" s="9">
        <v>-963</v>
      </c>
      <c r="D6" s="9">
        <v>-809</v>
      </c>
      <c r="E6" s="9">
        <v>-844</v>
      </c>
      <c r="F6" s="9">
        <v>222</v>
      </c>
      <c r="G6" s="9">
        <v>282</v>
      </c>
      <c r="H6" s="9">
        <v>1356</v>
      </c>
      <c r="I6" s="9">
        <v>-2751</v>
      </c>
      <c r="J6" s="9">
        <v>-5534</v>
      </c>
      <c r="K6" s="9"/>
      <c r="L6" s="9">
        <v>-10364</v>
      </c>
      <c r="M6" s="9">
        <v>-6881</v>
      </c>
      <c r="N6" s="9">
        <v>-3001</v>
      </c>
      <c r="O6" s="9">
        <v>-891</v>
      </c>
      <c r="P6" s="9">
        <v>-5534</v>
      </c>
    </row>
    <row r="7" spans="1:16" ht="2" customHeight="1" x14ac:dyDescent="0.3">
      <c r="B7" s="8"/>
      <c r="C7" s="8"/>
      <c r="D7" s="8"/>
      <c r="E7" s="8"/>
      <c r="F7" s="8"/>
      <c r="G7" s="8"/>
      <c r="H7" s="8"/>
      <c r="I7" s="8"/>
      <c r="J7" s="8"/>
      <c r="K7" s="8"/>
      <c r="L7" s="8"/>
      <c r="M7" s="8"/>
      <c r="N7" s="8"/>
      <c r="O7" s="8"/>
      <c r="P7" s="8"/>
    </row>
    <row r="8" spans="1:16" x14ac:dyDescent="0.3">
      <c r="A8" s="17" t="s">
        <v>36</v>
      </c>
      <c r="B8" s="18">
        <v>123</v>
      </c>
      <c r="C8" s="18">
        <v>87</v>
      </c>
      <c r="D8" s="18">
        <v>213</v>
      </c>
      <c r="E8" s="18">
        <v>72</v>
      </c>
      <c r="F8" s="18">
        <v>147</v>
      </c>
      <c r="G8" s="18">
        <v>125</v>
      </c>
      <c r="H8" s="18">
        <v>217</v>
      </c>
      <c r="I8" s="18">
        <v>-37</v>
      </c>
      <c r="J8" s="18">
        <v>38</v>
      </c>
      <c r="K8" s="8"/>
      <c r="L8" s="18">
        <v>136</v>
      </c>
      <c r="M8" s="18">
        <v>260</v>
      </c>
      <c r="N8" s="18">
        <v>495</v>
      </c>
      <c r="O8" s="18">
        <v>452</v>
      </c>
      <c r="P8" s="18">
        <v>38</v>
      </c>
    </row>
    <row r="9" spans="1:16" x14ac:dyDescent="0.3">
      <c r="A9" s="2" t="s">
        <v>37</v>
      </c>
      <c r="B9" s="8">
        <v>117</v>
      </c>
      <c r="C9" s="8">
        <v>42</v>
      </c>
      <c r="D9" s="8">
        <v>204</v>
      </c>
      <c r="E9" s="8">
        <v>134</v>
      </c>
      <c r="F9" s="8">
        <v>139</v>
      </c>
      <c r="G9" s="8">
        <v>140</v>
      </c>
      <c r="H9" s="8">
        <v>161</v>
      </c>
      <c r="I9" s="8">
        <v>-55</v>
      </c>
      <c r="J9" s="8">
        <v>68</v>
      </c>
      <c r="K9" s="8"/>
      <c r="L9" s="8">
        <v>119</v>
      </c>
      <c r="M9" s="8">
        <v>95</v>
      </c>
      <c r="N9" s="8">
        <v>497</v>
      </c>
      <c r="O9" s="8">
        <v>385</v>
      </c>
      <c r="P9" s="8">
        <v>68</v>
      </c>
    </row>
    <row r="10" spans="1:16" x14ac:dyDescent="0.3">
      <c r="A10" s="2" t="s">
        <v>38</v>
      </c>
      <c r="B10" s="8"/>
      <c r="C10" s="8"/>
      <c r="D10" s="8">
        <v>9</v>
      </c>
      <c r="E10" s="8">
        <v>-69</v>
      </c>
      <c r="F10" s="8"/>
      <c r="G10" s="8">
        <v>-10</v>
      </c>
      <c r="H10" s="8">
        <v>24</v>
      </c>
      <c r="I10" s="8">
        <v>5</v>
      </c>
      <c r="J10" s="8">
        <v>-30</v>
      </c>
      <c r="K10" s="8"/>
      <c r="L10" s="8">
        <v>19</v>
      </c>
      <c r="M10" s="8">
        <v>27</v>
      </c>
      <c r="N10" s="8">
        <v>-60</v>
      </c>
      <c r="O10" s="8">
        <v>19</v>
      </c>
      <c r="P10" s="8">
        <v>-30</v>
      </c>
    </row>
    <row r="11" spans="1:16" x14ac:dyDescent="0.3">
      <c r="A11" s="2" t="s">
        <v>39</v>
      </c>
      <c r="B11" s="8"/>
      <c r="C11" s="8">
        <v>34</v>
      </c>
      <c r="D11" s="8">
        <v>0</v>
      </c>
      <c r="E11" s="8">
        <v>0</v>
      </c>
      <c r="F11" s="8"/>
      <c r="G11" s="8">
        <v>0</v>
      </c>
      <c r="H11" s="8">
        <v>0</v>
      </c>
      <c r="I11" s="8">
        <v>39</v>
      </c>
      <c r="J11" s="8"/>
      <c r="K11" s="8"/>
      <c r="L11" s="8"/>
      <c r="M11" s="8">
        <v>150</v>
      </c>
      <c r="N11" s="8">
        <v>34</v>
      </c>
      <c r="O11" s="8">
        <v>39</v>
      </c>
      <c r="P11" s="8">
        <v>0</v>
      </c>
    </row>
    <row r="12" spans="1:16" x14ac:dyDescent="0.3">
      <c r="A12" s="2" t="s">
        <v>128</v>
      </c>
      <c r="B12" s="8">
        <v>-7</v>
      </c>
      <c r="C12" s="8">
        <v>24</v>
      </c>
      <c r="D12" s="8">
        <v>-33</v>
      </c>
      <c r="E12" s="8">
        <v>0</v>
      </c>
      <c r="F12" s="8">
        <v>4</v>
      </c>
      <c r="G12" s="8">
        <v>-4</v>
      </c>
      <c r="H12" s="8">
        <v>5</v>
      </c>
      <c r="I12" s="8">
        <v>1</v>
      </c>
      <c r="J12" s="8"/>
      <c r="K12" s="8"/>
      <c r="L12" s="8">
        <v>-2</v>
      </c>
      <c r="M12" s="8">
        <v>-12</v>
      </c>
      <c r="N12" s="8">
        <v>-16</v>
      </c>
      <c r="O12" s="8">
        <v>6</v>
      </c>
      <c r="P12" s="8">
        <v>0</v>
      </c>
    </row>
    <row r="13" spans="1:16" x14ac:dyDescent="0.3">
      <c r="A13" s="2" t="s">
        <v>40</v>
      </c>
      <c r="B13" s="8">
        <v>13</v>
      </c>
      <c r="C13" s="8">
        <v>-13</v>
      </c>
      <c r="D13" s="8">
        <v>33</v>
      </c>
      <c r="E13" s="8">
        <v>7</v>
      </c>
      <c r="F13" s="8">
        <v>4</v>
      </c>
      <c r="G13" s="8">
        <v>-1</v>
      </c>
      <c r="H13" s="8">
        <v>27</v>
      </c>
      <c r="I13" s="8">
        <v>-27</v>
      </c>
      <c r="J13" s="8"/>
      <c r="K13" s="8"/>
      <c r="L13" s="8">
        <v>0</v>
      </c>
      <c r="M13" s="8">
        <v>0</v>
      </c>
      <c r="N13" s="8">
        <v>40</v>
      </c>
      <c r="O13" s="8">
        <v>3</v>
      </c>
      <c r="P13" s="8">
        <v>0</v>
      </c>
    </row>
    <row r="14" spans="1:16" ht="2" customHeight="1" x14ac:dyDescent="0.3">
      <c r="B14" s="8"/>
      <c r="C14" s="8"/>
      <c r="D14" s="8"/>
      <c r="E14" s="8"/>
      <c r="F14" s="8"/>
      <c r="G14" s="8"/>
      <c r="H14" s="8"/>
      <c r="I14" s="8"/>
      <c r="J14" s="8"/>
      <c r="K14" s="8"/>
      <c r="L14" s="8"/>
      <c r="M14" s="8"/>
      <c r="N14" s="8"/>
      <c r="O14" s="8"/>
      <c r="P14" s="8">
        <v>0</v>
      </c>
    </row>
    <row r="15" spans="1:16" x14ac:dyDescent="0.3">
      <c r="A15" s="17" t="s">
        <v>41</v>
      </c>
      <c r="B15" s="18">
        <v>845</v>
      </c>
      <c r="C15" s="18">
        <v>935</v>
      </c>
      <c r="D15" s="18">
        <v>534</v>
      </c>
      <c r="E15" s="18">
        <v>-619</v>
      </c>
      <c r="F15" s="18">
        <v>1506</v>
      </c>
      <c r="G15" s="18">
        <v>-524</v>
      </c>
      <c r="H15" s="18">
        <v>-181</v>
      </c>
      <c r="I15" s="18">
        <v>1499</v>
      </c>
      <c r="J15" s="18">
        <v>1005</v>
      </c>
      <c r="K15" s="8"/>
      <c r="L15" s="18">
        <v>1296</v>
      </c>
      <c r="M15" s="18">
        <v>1290</v>
      </c>
      <c r="N15" s="18">
        <v>1695</v>
      </c>
      <c r="O15" s="18">
        <v>2300</v>
      </c>
      <c r="P15" s="18">
        <v>1005</v>
      </c>
    </row>
    <row r="16" spans="1:16" x14ac:dyDescent="0.3">
      <c r="A16" s="2" t="s">
        <v>14</v>
      </c>
      <c r="B16" s="8">
        <v>-212</v>
      </c>
      <c r="C16" s="8">
        <v>-198</v>
      </c>
      <c r="D16" s="8">
        <v>-356</v>
      </c>
      <c r="E16" s="8">
        <v>-569</v>
      </c>
      <c r="F16" s="8">
        <v>-1337</v>
      </c>
      <c r="G16" s="8">
        <v>50</v>
      </c>
      <c r="H16" s="8">
        <v>-243</v>
      </c>
      <c r="I16" s="8">
        <v>396</v>
      </c>
      <c r="J16" s="8">
        <v>-2689</v>
      </c>
      <c r="K16" s="8"/>
      <c r="L16" s="8">
        <v>-1092</v>
      </c>
      <c r="M16" s="8">
        <v>-321</v>
      </c>
      <c r="N16" s="8">
        <v>-1335</v>
      </c>
      <c r="O16" s="8">
        <v>-1134</v>
      </c>
      <c r="P16" s="8">
        <v>-2689</v>
      </c>
    </row>
    <row r="17" spans="1:16" x14ac:dyDescent="0.3">
      <c r="A17" s="2" t="s">
        <v>15</v>
      </c>
      <c r="B17" s="8">
        <v>-5</v>
      </c>
      <c r="C17" s="8">
        <v>-169</v>
      </c>
      <c r="D17" s="8">
        <v>-67</v>
      </c>
      <c r="E17" s="8">
        <v>-231</v>
      </c>
      <c r="F17" s="8">
        <v>-100</v>
      </c>
      <c r="G17" s="8">
        <v>100</v>
      </c>
      <c r="H17" s="8">
        <v>131</v>
      </c>
      <c r="I17" s="8">
        <v>-112</v>
      </c>
      <c r="J17" s="8">
        <v>182</v>
      </c>
      <c r="K17" s="8"/>
      <c r="L17" s="8">
        <v>-191</v>
      </c>
      <c r="M17" s="8">
        <v>56</v>
      </c>
      <c r="N17" s="8">
        <v>-472</v>
      </c>
      <c r="O17" s="8">
        <v>19</v>
      </c>
      <c r="P17" s="8">
        <v>182</v>
      </c>
    </row>
    <row r="18" spans="1:16" x14ac:dyDescent="0.3">
      <c r="A18" s="2" t="s">
        <v>16</v>
      </c>
      <c r="B18" s="8">
        <v>-15</v>
      </c>
      <c r="C18" s="8">
        <v>-2</v>
      </c>
      <c r="D18" s="8">
        <v>-18</v>
      </c>
      <c r="E18" s="8">
        <v>17</v>
      </c>
      <c r="F18" s="8">
        <v>-3</v>
      </c>
      <c r="G18" s="8">
        <v>-1</v>
      </c>
      <c r="H18" s="8">
        <v>-20</v>
      </c>
      <c r="I18" s="8">
        <v>-7</v>
      </c>
      <c r="J18" s="8">
        <v>64</v>
      </c>
      <c r="K18" s="8"/>
      <c r="L18" s="8">
        <v>29</v>
      </c>
      <c r="M18" s="8">
        <v>12</v>
      </c>
      <c r="N18" s="8">
        <v>-18</v>
      </c>
      <c r="O18" s="8">
        <v>-31</v>
      </c>
      <c r="P18" s="8">
        <v>64</v>
      </c>
    </row>
    <row r="19" spans="1:16" x14ac:dyDescent="0.3">
      <c r="A19" s="2" t="s">
        <v>17</v>
      </c>
      <c r="B19" s="8">
        <v>-31</v>
      </c>
      <c r="C19" s="8">
        <v>-32</v>
      </c>
      <c r="D19" s="8">
        <v>-42</v>
      </c>
      <c r="E19" s="8">
        <v>24</v>
      </c>
      <c r="F19" s="8">
        <v>-52</v>
      </c>
      <c r="G19" s="8">
        <v>-121</v>
      </c>
      <c r="H19" s="8">
        <v>-62</v>
      </c>
      <c r="I19" s="8">
        <v>-462</v>
      </c>
      <c r="J19" s="8">
        <v>-1667</v>
      </c>
      <c r="K19" s="8"/>
      <c r="L19" s="8">
        <v>78</v>
      </c>
      <c r="M19" s="8">
        <v>-44</v>
      </c>
      <c r="N19" s="8">
        <v>-81</v>
      </c>
      <c r="O19" s="8">
        <v>-697</v>
      </c>
      <c r="P19" s="8">
        <v>-1667</v>
      </c>
    </row>
    <row r="20" spans="1:16" x14ac:dyDescent="0.3">
      <c r="A20" s="2" t="s">
        <v>23</v>
      </c>
      <c r="B20" s="8">
        <v>274</v>
      </c>
      <c r="C20" s="8">
        <v>406</v>
      </c>
      <c r="D20" s="8">
        <v>279</v>
      </c>
      <c r="E20" s="8">
        <v>65</v>
      </c>
      <c r="F20" s="8">
        <v>2178</v>
      </c>
      <c r="G20" s="8">
        <v>-965</v>
      </c>
      <c r="H20" s="8">
        <v>269</v>
      </c>
      <c r="I20" s="8">
        <v>2132</v>
      </c>
      <c r="J20" s="8">
        <v>4627</v>
      </c>
      <c r="K20" s="8"/>
      <c r="L20" s="8">
        <v>602</v>
      </c>
      <c r="M20" s="8">
        <v>-151</v>
      </c>
      <c r="N20" s="8">
        <v>1024</v>
      </c>
      <c r="O20" s="8">
        <v>3614</v>
      </c>
      <c r="P20" s="8">
        <v>4627</v>
      </c>
    </row>
    <row r="21" spans="1:16" x14ac:dyDescent="0.3">
      <c r="A21" s="2" t="s">
        <v>24</v>
      </c>
      <c r="B21" s="8">
        <v>161</v>
      </c>
      <c r="C21" s="8">
        <v>458</v>
      </c>
      <c r="D21" s="8">
        <v>157</v>
      </c>
      <c r="E21" s="8">
        <v>-493</v>
      </c>
      <c r="F21" s="8">
        <v>1021</v>
      </c>
      <c r="G21" s="8">
        <v>36</v>
      </c>
      <c r="H21" s="8">
        <v>569</v>
      </c>
      <c r="I21" s="8">
        <v>-769</v>
      </c>
      <c r="J21" s="8">
        <v>1099</v>
      </c>
      <c r="K21" s="8"/>
      <c r="L21" s="8">
        <v>521</v>
      </c>
      <c r="M21" s="8">
        <v>-186</v>
      </c>
      <c r="N21" s="8">
        <v>283</v>
      </c>
      <c r="O21" s="8">
        <v>857</v>
      </c>
      <c r="P21" s="8">
        <v>1099</v>
      </c>
    </row>
    <row r="22" spans="1:16" x14ac:dyDescent="0.3">
      <c r="A22" s="2" t="s">
        <v>25</v>
      </c>
      <c r="B22" s="8">
        <v>71</v>
      </c>
      <c r="C22" s="8">
        <v>-22</v>
      </c>
      <c r="D22" s="8">
        <v>-98</v>
      </c>
      <c r="E22" s="8">
        <v>370</v>
      </c>
      <c r="F22" s="8">
        <v>552</v>
      </c>
      <c r="G22" s="8">
        <v>241</v>
      </c>
      <c r="H22" s="8">
        <v>-975</v>
      </c>
      <c r="I22" s="8">
        <v>33</v>
      </c>
      <c r="J22" s="8">
        <v>-29</v>
      </c>
      <c r="K22" s="8"/>
      <c r="L22" s="8">
        <v>357</v>
      </c>
      <c r="M22" s="8">
        <v>-282</v>
      </c>
      <c r="N22" s="8">
        <v>321</v>
      </c>
      <c r="O22" s="8">
        <v>-149</v>
      </c>
      <c r="P22" s="8">
        <v>-29</v>
      </c>
    </row>
    <row r="23" spans="1:16" x14ac:dyDescent="0.3">
      <c r="A23" s="2" t="s">
        <v>26</v>
      </c>
      <c r="B23" s="8">
        <v>547</v>
      </c>
      <c r="C23" s="8">
        <v>506</v>
      </c>
      <c r="D23" s="8">
        <v>473</v>
      </c>
      <c r="E23" s="8">
        <v>502</v>
      </c>
      <c r="F23" s="8">
        <v>-786</v>
      </c>
      <c r="G23" s="8">
        <v>428</v>
      </c>
      <c r="H23" s="8">
        <v>-515</v>
      </c>
      <c r="I23" s="8">
        <v>299</v>
      </c>
      <c r="J23" s="8">
        <v>-416</v>
      </c>
      <c r="K23" s="8"/>
      <c r="L23" s="8">
        <v>952</v>
      </c>
      <c r="M23" s="8">
        <v>1692</v>
      </c>
      <c r="N23" s="8">
        <v>2028</v>
      </c>
      <c r="O23" s="8">
        <v>-574</v>
      </c>
      <c r="P23" s="8">
        <v>-416</v>
      </c>
    </row>
    <row r="24" spans="1:16" x14ac:dyDescent="0.3">
      <c r="A24" s="2" t="s">
        <v>27</v>
      </c>
      <c r="B24" s="8">
        <v>88</v>
      </c>
      <c r="C24" s="8">
        <v>-15</v>
      </c>
      <c r="D24" s="8">
        <v>216</v>
      </c>
      <c r="E24" s="8">
        <v>-313</v>
      </c>
      <c r="F24" s="8">
        <v>36</v>
      </c>
      <c r="G24" s="8">
        <v>-290</v>
      </c>
      <c r="H24" s="8">
        <v>695</v>
      </c>
      <c r="I24" s="8">
        <v>-46</v>
      </c>
      <c r="J24" s="8">
        <v>-166</v>
      </c>
      <c r="K24" s="8"/>
      <c r="L24" s="8">
        <v>40</v>
      </c>
      <c r="M24" s="8">
        <v>483</v>
      </c>
      <c r="N24" s="8">
        <v>-24</v>
      </c>
      <c r="O24" s="8">
        <v>395</v>
      </c>
      <c r="P24" s="8">
        <v>-166</v>
      </c>
    </row>
    <row r="25" spans="1:16" x14ac:dyDescent="0.3">
      <c r="A25" s="2" t="s">
        <v>42</v>
      </c>
      <c r="B25" s="8">
        <v>-33</v>
      </c>
      <c r="C25" s="8">
        <v>3</v>
      </c>
      <c r="D25" s="8">
        <v>-10</v>
      </c>
      <c r="E25" s="8">
        <v>9</v>
      </c>
      <c r="F25" s="8">
        <v>-3</v>
      </c>
      <c r="G25" s="8">
        <v>-2</v>
      </c>
      <c r="H25" s="8">
        <v>-30</v>
      </c>
      <c r="I25" s="8">
        <v>35</v>
      </c>
      <c r="J25" s="8" t="s">
        <v>35</v>
      </c>
      <c r="K25" s="8"/>
      <c r="L25" s="8">
        <v>0</v>
      </c>
      <c r="M25" s="8">
        <v>31</v>
      </c>
      <c r="N25" s="8">
        <v>-31</v>
      </c>
      <c r="O25" s="8"/>
      <c r="P25" s="8"/>
    </row>
    <row r="26" spans="1:16" ht="2" customHeight="1" x14ac:dyDescent="0.3">
      <c r="B26" s="8"/>
      <c r="C26" s="8"/>
      <c r="D26" s="8"/>
      <c r="E26" s="8"/>
      <c r="F26" s="8"/>
      <c r="G26" s="8"/>
      <c r="H26" s="8"/>
      <c r="I26" s="8"/>
      <c r="J26" s="8"/>
      <c r="K26" s="8"/>
      <c r="L26" s="8"/>
      <c r="M26" s="8"/>
      <c r="N26" s="8"/>
      <c r="O26" s="8"/>
      <c r="P26" s="8">
        <v>0</v>
      </c>
    </row>
    <row r="27" spans="1:16" x14ac:dyDescent="0.3">
      <c r="A27" s="17" t="s">
        <v>43</v>
      </c>
      <c r="B27" s="18">
        <v>583</v>
      </c>
      <c r="C27" s="18">
        <v>59</v>
      </c>
      <c r="D27" s="18">
        <v>-62</v>
      </c>
      <c r="E27" s="18">
        <v>-1391</v>
      </c>
      <c r="F27" s="18">
        <v>1875</v>
      </c>
      <c r="G27" s="18">
        <v>-117</v>
      </c>
      <c r="H27" s="18">
        <v>1392</v>
      </c>
      <c r="I27" s="18">
        <v>-1289</v>
      </c>
      <c r="J27" s="18">
        <v>-4491</v>
      </c>
      <c r="K27" s="8"/>
      <c r="L27" s="18">
        <v>-8932</v>
      </c>
      <c r="M27" s="18">
        <v>-5331</v>
      </c>
      <c r="N27" s="18">
        <v>-811</v>
      </c>
      <c r="O27" s="18">
        <v>1861</v>
      </c>
      <c r="P27" s="18">
        <v>-4491</v>
      </c>
    </row>
    <row r="28" spans="1:16" ht="2" customHeight="1" x14ac:dyDescent="0.3">
      <c r="B28" s="8"/>
      <c r="C28" s="8"/>
      <c r="D28" s="8"/>
      <c r="E28" s="8"/>
      <c r="F28" s="8"/>
      <c r="G28" s="8"/>
      <c r="H28" s="8"/>
      <c r="I28" s="8"/>
      <c r="J28" s="8"/>
      <c r="K28" s="8"/>
      <c r="L28" s="8"/>
      <c r="M28" s="8"/>
      <c r="N28" s="8"/>
      <c r="O28" s="8"/>
      <c r="P28" s="8"/>
    </row>
    <row r="29" spans="1:16" x14ac:dyDescent="0.3">
      <c r="A29" s="17" t="s">
        <v>44</v>
      </c>
      <c r="B29" s="18">
        <v>-64</v>
      </c>
      <c r="C29" s="18">
        <v>-109</v>
      </c>
      <c r="D29" s="18">
        <v>-228</v>
      </c>
      <c r="E29" s="18">
        <v>-110</v>
      </c>
      <c r="F29" s="18">
        <v>-452</v>
      </c>
      <c r="G29" s="18">
        <v>378</v>
      </c>
      <c r="H29" s="18">
        <v>-157</v>
      </c>
      <c r="I29" s="18">
        <v>-8</v>
      </c>
      <c r="J29" s="18">
        <v>-373</v>
      </c>
      <c r="K29" s="8"/>
      <c r="L29" s="18">
        <v>-343</v>
      </c>
      <c r="M29" s="18">
        <v>-154</v>
      </c>
      <c r="N29" s="18">
        <v>-511</v>
      </c>
      <c r="O29" s="18">
        <v>-239</v>
      </c>
      <c r="P29" s="18">
        <v>-373</v>
      </c>
    </row>
    <row r="30" spans="1:16" x14ac:dyDescent="0.3">
      <c r="A30" s="2" t="s">
        <v>45</v>
      </c>
      <c r="B30" s="8">
        <v>-64</v>
      </c>
      <c r="C30" s="8">
        <v>-109</v>
      </c>
      <c r="D30" s="8">
        <v>-228</v>
      </c>
      <c r="E30" s="8">
        <v>-110</v>
      </c>
      <c r="F30" s="8">
        <v>-452</v>
      </c>
      <c r="G30" s="8">
        <v>378</v>
      </c>
      <c r="H30" s="8">
        <v>-157</v>
      </c>
      <c r="I30" s="8">
        <v>-8</v>
      </c>
      <c r="J30" s="8">
        <v>-373</v>
      </c>
      <c r="K30" s="8"/>
      <c r="L30" s="8">
        <v>-343</v>
      </c>
      <c r="M30" s="8">
        <v>-154</v>
      </c>
      <c r="N30" s="8">
        <v>-511</v>
      </c>
      <c r="O30" s="8">
        <v>-239</v>
      </c>
      <c r="P30" s="8">
        <v>-373</v>
      </c>
    </row>
    <row r="31" spans="1:16" ht="2" customHeight="1" x14ac:dyDescent="0.3">
      <c r="B31" s="8"/>
      <c r="C31" s="8"/>
      <c r="D31" s="8"/>
      <c r="E31" s="8"/>
      <c r="F31" s="8"/>
      <c r="G31" s="8"/>
      <c r="H31" s="8"/>
      <c r="I31" s="8"/>
      <c r="J31" s="8"/>
      <c r="K31" s="8"/>
      <c r="L31" s="8"/>
      <c r="M31" s="8"/>
      <c r="N31" s="8"/>
      <c r="O31" s="8"/>
      <c r="P31" s="8">
        <v>0</v>
      </c>
    </row>
    <row r="32" spans="1:16" x14ac:dyDescent="0.3">
      <c r="A32" s="17" t="s">
        <v>48</v>
      </c>
      <c r="B32" s="18">
        <v>-125</v>
      </c>
      <c r="C32" s="18">
        <v>-40</v>
      </c>
      <c r="D32" s="18">
        <v>-174</v>
      </c>
      <c r="E32" s="18">
        <v>-87</v>
      </c>
      <c r="F32" s="18">
        <v>-86</v>
      </c>
      <c r="G32" s="18">
        <v>-51</v>
      </c>
      <c r="H32" s="18">
        <v>-212</v>
      </c>
      <c r="I32" s="18">
        <v>-3</v>
      </c>
      <c r="J32" s="18">
        <v>39532</v>
      </c>
      <c r="K32" s="8"/>
      <c r="L32" s="18">
        <v>4429</v>
      </c>
      <c r="M32" s="18">
        <v>4048</v>
      </c>
      <c r="N32" s="18">
        <v>-426</v>
      </c>
      <c r="O32" s="18">
        <v>-352</v>
      </c>
      <c r="P32" s="18">
        <v>39532</v>
      </c>
    </row>
    <row r="33" spans="1:16" x14ac:dyDescent="0.3">
      <c r="A33" s="2" t="s">
        <v>30</v>
      </c>
      <c r="B33" s="8">
        <v>-38</v>
      </c>
      <c r="C33" s="8">
        <v>-40</v>
      </c>
      <c r="D33" s="8">
        <v>0</v>
      </c>
      <c r="E33" s="8">
        <v>0</v>
      </c>
      <c r="F33" s="8">
        <v>1</v>
      </c>
      <c r="G33" s="8">
        <v>23</v>
      </c>
      <c r="H33" s="8">
        <v>-205</v>
      </c>
      <c r="I33" s="8">
        <v>0</v>
      </c>
      <c r="J33" s="8">
        <v>0</v>
      </c>
      <c r="K33" s="8"/>
      <c r="L33" s="8">
        <v>0</v>
      </c>
      <c r="M33" s="8">
        <v>259</v>
      </c>
      <c r="N33" s="8">
        <v>-78</v>
      </c>
      <c r="O33" s="8">
        <v>-181</v>
      </c>
      <c r="P33" s="8">
        <v>0</v>
      </c>
    </row>
    <row r="34" spans="1:16" x14ac:dyDescent="0.3">
      <c r="A34" s="2" t="s">
        <v>46</v>
      </c>
      <c r="B34" s="8">
        <v>-87</v>
      </c>
      <c r="C34" s="8">
        <v>0</v>
      </c>
      <c r="D34" s="8">
        <v>-174</v>
      </c>
      <c r="E34" s="8">
        <v>-87</v>
      </c>
      <c r="F34" s="8">
        <v>-87</v>
      </c>
      <c r="G34" s="8">
        <v>-74</v>
      </c>
      <c r="H34" s="8">
        <v>-7</v>
      </c>
      <c r="I34" s="8">
        <v>-3</v>
      </c>
      <c r="J34" s="8">
        <v>0</v>
      </c>
      <c r="K34" s="8"/>
      <c r="L34" s="8">
        <v>0</v>
      </c>
      <c r="M34" s="8">
        <v>0</v>
      </c>
      <c r="N34" s="8">
        <v>-348</v>
      </c>
      <c r="O34" s="8">
        <v>-171</v>
      </c>
      <c r="P34" s="8">
        <v>0</v>
      </c>
    </row>
    <row r="35" spans="1:16" x14ac:dyDescent="0.3">
      <c r="A35" s="2" t="s">
        <v>47</v>
      </c>
      <c r="B35" s="8"/>
      <c r="C35" s="8"/>
      <c r="D35" s="8"/>
      <c r="E35" s="8"/>
      <c r="F35" s="8"/>
      <c r="G35" s="8"/>
      <c r="H35" s="8"/>
      <c r="I35" s="8">
        <v>0</v>
      </c>
      <c r="J35" s="8">
        <v>39532</v>
      </c>
      <c r="K35" s="8"/>
      <c r="L35" s="8">
        <v>4429</v>
      </c>
      <c r="M35" s="8">
        <v>3789</v>
      </c>
      <c r="N35" s="8">
        <v>0</v>
      </c>
      <c r="O35" s="8">
        <v>0</v>
      </c>
      <c r="P35" s="8">
        <v>39532</v>
      </c>
    </row>
    <row r="36" spans="1:16" ht="2" customHeight="1" x14ac:dyDescent="0.3">
      <c r="A36" s="2" t="s">
        <v>34</v>
      </c>
      <c r="B36" s="8"/>
      <c r="C36" s="8"/>
      <c r="D36" s="8"/>
      <c r="E36" s="8"/>
      <c r="F36" s="8"/>
      <c r="G36" s="8"/>
      <c r="H36" s="8"/>
      <c r="I36" s="8"/>
      <c r="J36" s="8"/>
      <c r="K36" s="8"/>
      <c r="L36" s="8"/>
      <c r="M36" s="8"/>
      <c r="N36" s="8"/>
      <c r="O36" s="8"/>
      <c r="P36" s="8">
        <v>0</v>
      </c>
    </row>
    <row r="37" spans="1:16" x14ac:dyDescent="0.3">
      <c r="A37" s="17" t="s">
        <v>49</v>
      </c>
      <c r="B37" s="18">
        <v>394</v>
      </c>
      <c r="C37" s="18">
        <v>-90</v>
      </c>
      <c r="D37" s="18">
        <v>-464</v>
      </c>
      <c r="E37" s="18">
        <v>-1588</v>
      </c>
      <c r="F37" s="18">
        <v>1337</v>
      </c>
      <c r="G37" s="18">
        <v>210</v>
      </c>
      <c r="H37" s="18">
        <v>1023</v>
      </c>
      <c r="I37" s="18">
        <v>-1300</v>
      </c>
      <c r="J37" s="18">
        <v>34668</v>
      </c>
      <c r="K37" s="8"/>
      <c r="L37" s="18">
        <v>-4846</v>
      </c>
      <c r="M37" s="18">
        <v>-1437</v>
      </c>
      <c r="N37" s="18">
        <v>-1748</v>
      </c>
      <c r="O37" s="18">
        <v>1270</v>
      </c>
      <c r="P37" s="18">
        <v>34668</v>
      </c>
    </row>
    <row r="38" spans="1:16" x14ac:dyDescent="0.3">
      <c r="A38" s="2" t="s">
        <v>50</v>
      </c>
      <c r="B38" s="8">
        <v>1883</v>
      </c>
      <c r="C38" s="8">
        <v>2277</v>
      </c>
      <c r="D38" s="8">
        <v>2187</v>
      </c>
      <c r="E38" s="8">
        <v>1723</v>
      </c>
      <c r="F38" s="8">
        <v>135</v>
      </c>
      <c r="G38" s="8">
        <v>1472</v>
      </c>
      <c r="H38" s="8">
        <v>1682</v>
      </c>
      <c r="I38" s="8">
        <v>2705</v>
      </c>
      <c r="J38" s="8">
        <v>1405</v>
      </c>
      <c r="K38" s="8"/>
      <c r="L38" s="8">
        <v>8167</v>
      </c>
      <c r="M38" s="8">
        <v>3321</v>
      </c>
      <c r="N38" s="8">
        <v>1884</v>
      </c>
      <c r="O38" s="8">
        <v>136</v>
      </c>
      <c r="P38" s="8">
        <v>1405</v>
      </c>
    </row>
    <row r="39" spans="1:16" x14ac:dyDescent="0.3">
      <c r="A39" s="2" t="s">
        <v>51</v>
      </c>
      <c r="B39" s="8">
        <v>2277</v>
      </c>
      <c r="C39" s="8">
        <v>2187</v>
      </c>
      <c r="D39" s="8">
        <v>1723</v>
      </c>
      <c r="E39" s="8">
        <v>135</v>
      </c>
      <c r="F39" s="8">
        <v>1472</v>
      </c>
      <c r="G39" s="8">
        <v>1682</v>
      </c>
      <c r="H39" s="8">
        <v>2705</v>
      </c>
      <c r="I39" s="8">
        <v>1405</v>
      </c>
      <c r="J39" s="8">
        <v>36073</v>
      </c>
      <c r="K39" s="8"/>
      <c r="L39" s="8">
        <v>3321</v>
      </c>
      <c r="M39" s="8">
        <v>1884</v>
      </c>
      <c r="N39" s="8">
        <v>136</v>
      </c>
      <c r="O39" s="8">
        <v>1406</v>
      </c>
      <c r="P39" s="8">
        <v>36073</v>
      </c>
    </row>
    <row r="40" spans="1:16" x14ac:dyDescent="0.3">
      <c r="B40" s="8">
        <f>B39-B38</f>
        <v>394</v>
      </c>
      <c r="C40" s="8">
        <f t="shared" ref="C40:O40" si="0">C39-C38</f>
        <v>-90</v>
      </c>
      <c r="D40" s="8">
        <f t="shared" si="0"/>
        <v>-464</v>
      </c>
      <c r="E40" s="8">
        <f t="shared" si="0"/>
        <v>-1588</v>
      </c>
      <c r="F40" s="8">
        <f t="shared" si="0"/>
        <v>1337</v>
      </c>
      <c r="G40" s="8">
        <f t="shared" si="0"/>
        <v>210</v>
      </c>
      <c r="H40" s="8">
        <f t="shared" si="0"/>
        <v>1023</v>
      </c>
      <c r="I40" s="8">
        <f t="shared" si="0"/>
        <v>-1300</v>
      </c>
      <c r="J40" s="8">
        <f t="shared" si="0"/>
        <v>34668</v>
      </c>
      <c r="K40" s="8">
        <f t="shared" si="0"/>
        <v>0</v>
      </c>
      <c r="L40" s="8">
        <f t="shared" si="0"/>
        <v>-4846</v>
      </c>
      <c r="M40" s="8">
        <f t="shared" si="0"/>
        <v>-1437</v>
      </c>
      <c r="N40" s="8">
        <f t="shared" si="0"/>
        <v>-1748</v>
      </c>
      <c r="O40" s="8">
        <f t="shared" si="0"/>
        <v>1270</v>
      </c>
      <c r="P40" s="8">
        <v>34668</v>
      </c>
    </row>
    <row r="41" spans="1:16" x14ac:dyDescent="0.3">
      <c r="B41" s="11">
        <f t="shared" ref="B41:O41" si="1">(B6+B8+B15+B29+B32)-B40</f>
        <v>0</v>
      </c>
      <c r="C41" s="11">
        <f t="shared" si="1"/>
        <v>0</v>
      </c>
      <c r="D41" s="11">
        <f t="shared" si="1"/>
        <v>0</v>
      </c>
      <c r="E41" s="11">
        <f t="shared" si="1"/>
        <v>0</v>
      </c>
      <c r="F41" s="11">
        <f t="shared" si="1"/>
        <v>0</v>
      </c>
      <c r="G41" s="11">
        <f t="shared" si="1"/>
        <v>0</v>
      </c>
      <c r="H41" s="11">
        <f t="shared" si="1"/>
        <v>0</v>
      </c>
      <c r="I41" s="11">
        <f t="shared" si="1"/>
        <v>0</v>
      </c>
      <c r="J41" s="11">
        <f t="shared" si="1"/>
        <v>0</v>
      </c>
      <c r="K41" s="11">
        <f t="shared" si="1"/>
        <v>0</v>
      </c>
      <c r="L41" s="11">
        <f t="shared" si="1"/>
        <v>0</v>
      </c>
      <c r="M41" s="11">
        <f t="shared" si="1"/>
        <v>0</v>
      </c>
      <c r="N41" s="11">
        <f t="shared" si="1"/>
        <v>0</v>
      </c>
      <c r="O41" s="11">
        <f t="shared" si="1"/>
        <v>0</v>
      </c>
      <c r="P41" s="11">
        <v>0</v>
      </c>
    </row>
    <row r="42" spans="1:16" x14ac:dyDescent="0.3">
      <c r="I42" s="13"/>
    </row>
  </sheetData>
  <conditionalFormatting sqref="K15 B6:P14 B16:P28 B30:P31 B33:P36 B38:P40">
    <cfRule type="cellIs" dxfId="12" priority="14" operator="equal">
      <formula>0</formula>
    </cfRule>
  </conditionalFormatting>
  <conditionalFormatting sqref="B15:J15">
    <cfRule type="cellIs" dxfId="11" priority="13" operator="equal">
      <formula>0</formula>
    </cfRule>
  </conditionalFormatting>
  <conditionalFormatting sqref="P15">
    <cfRule type="cellIs" dxfId="10" priority="12" operator="equal">
      <formula>0</formula>
    </cfRule>
  </conditionalFormatting>
  <conditionalFormatting sqref="L15">
    <cfRule type="cellIs" dxfId="9" priority="11" operator="equal">
      <formula>0</formula>
    </cfRule>
  </conditionalFormatting>
  <conditionalFormatting sqref="M15">
    <cfRule type="cellIs" dxfId="8" priority="10" operator="equal">
      <formula>0</formula>
    </cfRule>
  </conditionalFormatting>
  <conditionalFormatting sqref="N15">
    <cfRule type="cellIs" dxfId="7" priority="9" operator="equal">
      <formula>0</formula>
    </cfRule>
  </conditionalFormatting>
  <conditionalFormatting sqref="O15">
    <cfRule type="cellIs" dxfId="6" priority="8" operator="equal">
      <formula>0</formula>
    </cfRule>
  </conditionalFormatting>
  <conditionalFormatting sqref="B29:O29">
    <cfRule type="cellIs" dxfId="5" priority="7" operator="equal">
      <formula>0</formula>
    </cfRule>
  </conditionalFormatting>
  <conditionalFormatting sqref="P29">
    <cfRule type="cellIs" dxfId="4" priority="5" operator="equal">
      <formula>0</formula>
    </cfRule>
  </conditionalFormatting>
  <conditionalFormatting sqref="B32:O32">
    <cfRule type="cellIs" dxfId="3" priority="4" operator="equal">
      <formula>0</formula>
    </cfRule>
  </conditionalFormatting>
  <conditionalFormatting sqref="P32">
    <cfRule type="cellIs" dxfId="2" priority="3" operator="equal">
      <formula>0</formula>
    </cfRule>
  </conditionalFormatting>
  <conditionalFormatting sqref="B37:O37">
    <cfRule type="cellIs" dxfId="1" priority="2" operator="equal">
      <formula>0</formula>
    </cfRule>
  </conditionalFormatting>
  <conditionalFormatting sqref="P37">
    <cfRule type="cellIs" dxfId="0" priority="1" operator="equal">
      <formula>0</formula>
    </cfRule>
  </conditionalFormatting>
  <hyperlinks>
    <hyperlink ref="P1" location="Menu!A1" display="Back" xr:uid="{CED25CBC-4555-4559-9A33-C3E02C2E0F88}"/>
  </hyperlinks>
  <pageMargins left="0.511811024" right="0.511811024" top="0.78740157499999996" bottom="0.78740157499999996" header="0.31496062000000002" footer="0.3149606200000000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337E5-268E-4891-ACA8-3329BA989C43}">
  <dimension ref="A1:K23"/>
  <sheetViews>
    <sheetView workbookViewId="0">
      <selection activeCell="F13" sqref="F13"/>
    </sheetView>
  </sheetViews>
  <sheetFormatPr defaultRowHeight="14.5" x14ac:dyDescent="0.35"/>
  <cols>
    <col min="1" max="1" width="18.54296875" style="1" bestFit="1" customWidth="1"/>
    <col min="2" max="2" width="23.453125" style="1" customWidth="1"/>
    <col min="3" max="10" width="8.7265625" style="1"/>
    <col min="11" max="11" width="12.08984375" style="1" bestFit="1" customWidth="1"/>
    <col min="12" max="16384" width="8.7265625" style="1"/>
  </cols>
  <sheetData>
    <row r="1" spans="1:11" ht="15.5" x14ac:dyDescent="0.35">
      <c r="A1" s="35" t="s">
        <v>117</v>
      </c>
      <c r="B1" s="35"/>
      <c r="E1" s="37" t="s">
        <v>110</v>
      </c>
    </row>
    <row r="5" spans="1:11" x14ac:dyDescent="0.35">
      <c r="A5" s="3" t="s">
        <v>97</v>
      </c>
      <c r="B5" s="40" t="s">
        <v>98</v>
      </c>
    </row>
    <row r="6" spans="1:11" ht="14.5" customHeight="1" x14ac:dyDescent="0.35">
      <c r="A6" s="3" t="s">
        <v>90</v>
      </c>
      <c r="B6" s="40" t="s">
        <v>91</v>
      </c>
      <c r="C6" s="39"/>
      <c r="D6" s="39"/>
      <c r="E6" s="39"/>
      <c r="F6" s="39"/>
      <c r="G6" s="39"/>
      <c r="H6" s="39"/>
      <c r="I6" s="39"/>
      <c r="J6" s="39"/>
      <c r="K6" s="34"/>
    </row>
    <row r="7" spans="1:11" x14ac:dyDescent="0.35">
      <c r="A7" s="3" t="s">
        <v>92</v>
      </c>
      <c r="B7" s="40" t="s">
        <v>93</v>
      </c>
      <c r="C7" s="39"/>
      <c r="D7" s="39"/>
      <c r="E7" s="39"/>
      <c r="F7" s="39"/>
      <c r="G7" s="39"/>
      <c r="H7" s="39"/>
      <c r="I7" s="39"/>
      <c r="J7" s="39"/>
      <c r="K7" s="34"/>
    </row>
    <row r="8" spans="1:11" x14ac:dyDescent="0.35">
      <c r="A8" s="3" t="s">
        <v>94</v>
      </c>
      <c r="B8" s="41" t="s">
        <v>116</v>
      </c>
      <c r="C8" s="39"/>
      <c r="D8" s="39"/>
      <c r="E8" s="39"/>
      <c r="F8" s="39"/>
      <c r="G8" s="39"/>
      <c r="H8" s="39"/>
      <c r="I8" s="39"/>
      <c r="J8" s="39"/>
      <c r="K8" s="34"/>
    </row>
    <row r="9" spans="1:11" x14ac:dyDescent="0.35">
      <c r="A9" s="3" t="s">
        <v>111</v>
      </c>
      <c r="B9" s="42">
        <v>20</v>
      </c>
      <c r="C9" s="39"/>
      <c r="D9" s="39"/>
      <c r="E9" s="39"/>
      <c r="F9" s="39"/>
      <c r="G9" s="39"/>
      <c r="H9" s="39"/>
      <c r="I9" s="39"/>
      <c r="J9" s="39"/>
      <c r="K9" s="34"/>
    </row>
    <row r="10" spans="1:11" x14ac:dyDescent="0.35">
      <c r="A10" s="3" t="s">
        <v>112</v>
      </c>
      <c r="B10" s="43">
        <v>50224613</v>
      </c>
      <c r="C10" s="39"/>
      <c r="D10" s="39"/>
      <c r="E10" s="39"/>
      <c r="F10" s="39"/>
      <c r="G10" s="39"/>
      <c r="H10" s="39"/>
      <c r="I10" s="39"/>
      <c r="J10" s="39"/>
      <c r="K10" s="34"/>
    </row>
    <row r="11" spans="1:11" x14ac:dyDescent="0.35">
      <c r="A11" s="3" t="s">
        <v>115</v>
      </c>
      <c r="B11" s="39" t="s">
        <v>95</v>
      </c>
      <c r="C11" s="39"/>
      <c r="D11" s="39"/>
      <c r="E11" s="39"/>
      <c r="F11" s="39"/>
      <c r="G11" s="39"/>
      <c r="H11" s="39"/>
      <c r="I11" s="39"/>
      <c r="J11" s="39"/>
      <c r="K11" s="34"/>
    </row>
    <row r="12" spans="1:11" x14ac:dyDescent="0.35">
      <c r="A12" s="3" t="s">
        <v>114</v>
      </c>
      <c r="B12" s="2" t="s">
        <v>99</v>
      </c>
      <c r="C12" s="34"/>
      <c r="D12" s="34"/>
      <c r="E12" s="34"/>
      <c r="F12" s="34"/>
      <c r="G12" s="34"/>
      <c r="H12" s="34"/>
      <c r="I12" s="34"/>
      <c r="J12" s="34"/>
      <c r="K12" s="34"/>
    </row>
    <row r="13" spans="1:11" x14ac:dyDescent="0.35">
      <c r="A13" s="3" t="s">
        <v>113</v>
      </c>
      <c r="B13" s="44" t="s">
        <v>96</v>
      </c>
      <c r="C13" s="2"/>
    </row>
    <row r="14" spans="1:11" x14ac:dyDescent="0.35">
      <c r="A14" s="2"/>
      <c r="B14" s="2"/>
      <c r="C14" s="2"/>
    </row>
    <row r="15" spans="1:11" x14ac:dyDescent="0.35">
      <c r="A15" s="2"/>
      <c r="B15" s="2"/>
      <c r="C15" s="2"/>
    </row>
    <row r="16" spans="1:11" x14ac:dyDescent="0.35">
      <c r="A16" s="2"/>
      <c r="B16" s="2"/>
      <c r="C16" s="2"/>
    </row>
    <row r="17" spans="1:3" x14ac:dyDescent="0.35">
      <c r="A17" s="2"/>
      <c r="B17" s="2"/>
      <c r="C17" s="2"/>
    </row>
    <row r="18" spans="1:3" x14ac:dyDescent="0.35">
      <c r="A18" s="2"/>
      <c r="B18" s="2"/>
      <c r="C18" s="2"/>
    </row>
    <row r="19" spans="1:3" x14ac:dyDescent="0.35">
      <c r="A19" s="2"/>
      <c r="B19" s="2"/>
      <c r="C19" s="2"/>
    </row>
    <row r="20" spans="1:3" x14ac:dyDescent="0.35">
      <c r="A20" s="2"/>
      <c r="B20" s="2"/>
      <c r="C20" s="2"/>
    </row>
    <row r="21" spans="1:3" x14ac:dyDescent="0.35">
      <c r="A21" s="2"/>
      <c r="B21" s="2"/>
      <c r="C21" s="2"/>
    </row>
    <row r="22" spans="1:3" x14ac:dyDescent="0.35">
      <c r="A22" s="2"/>
      <c r="B22" s="2"/>
      <c r="C22" s="2"/>
    </row>
    <row r="23" spans="1:3" x14ac:dyDescent="0.35">
      <c r="A23" s="2"/>
      <c r="B23" s="2"/>
      <c r="C23" s="2"/>
    </row>
  </sheetData>
  <hyperlinks>
    <hyperlink ref="E1" location="Menu!A1" display="Back" xr:uid="{30F87811-D0F4-4143-9375-1F00439DA686}"/>
    <hyperlink ref="B13" r:id="rId1" xr:uid="{16ECD116-2D97-41C7-9D99-31CE23BCD7A5}"/>
  </hyperlinks>
  <pageMargins left="0.511811024" right="0.511811024" top="0.78740157499999996" bottom="0.78740157499999996" header="0.31496062000000002" footer="0.31496062000000002"/>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4CA15-D0F5-4ACC-AB8B-702FD8CCD0F0}">
  <dimension ref="B1:K11"/>
  <sheetViews>
    <sheetView workbookViewId="0">
      <selection activeCell="N9" sqref="N9"/>
    </sheetView>
  </sheetViews>
  <sheetFormatPr defaultRowHeight="14.5" x14ac:dyDescent="0.35"/>
  <cols>
    <col min="1" max="10" width="8.7265625" style="1"/>
    <col min="11" max="11" width="12.08984375" style="1" bestFit="1" customWidth="1"/>
    <col min="12" max="16384" width="8.7265625" style="1"/>
  </cols>
  <sheetData>
    <row r="1" spans="2:11" ht="15.5" x14ac:dyDescent="0.35">
      <c r="B1" s="35" t="s">
        <v>109</v>
      </c>
      <c r="K1" s="37" t="s">
        <v>110</v>
      </c>
    </row>
    <row r="5" spans="2:11" ht="14.5" customHeight="1" x14ac:dyDescent="0.35">
      <c r="B5" s="46" t="s">
        <v>108</v>
      </c>
      <c r="C5" s="46"/>
      <c r="D5" s="46"/>
      <c r="E5" s="46"/>
      <c r="F5" s="46"/>
      <c r="G5" s="46"/>
      <c r="H5" s="46"/>
      <c r="I5" s="46"/>
      <c r="J5" s="46"/>
      <c r="K5" s="34"/>
    </row>
    <row r="6" spans="2:11" x14ac:dyDescent="0.35">
      <c r="B6" s="46"/>
      <c r="C6" s="46"/>
      <c r="D6" s="46"/>
      <c r="E6" s="46"/>
      <c r="F6" s="46"/>
      <c r="G6" s="46"/>
      <c r="H6" s="46"/>
      <c r="I6" s="46"/>
      <c r="J6" s="46"/>
      <c r="K6" s="34"/>
    </row>
    <row r="7" spans="2:11" x14ac:dyDescent="0.35">
      <c r="B7" s="46"/>
      <c r="C7" s="46"/>
      <c r="D7" s="46"/>
      <c r="E7" s="46"/>
      <c r="F7" s="46"/>
      <c r="G7" s="46"/>
      <c r="H7" s="46"/>
      <c r="I7" s="46"/>
      <c r="J7" s="46"/>
      <c r="K7" s="34"/>
    </row>
    <row r="8" spans="2:11" x14ac:dyDescent="0.35">
      <c r="B8" s="46"/>
      <c r="C8" s="46"/>
      <c r="D8" s="46"/>
      <c r="E8" s="46"/>
      <c r="F8" s="46"/>
      <c r="G8" s="46"/>
      <c r="H8" s="46"/>
      <c r="I8" s="46"/>
      <c r="J8" s="46"/>
      <c r="K8" s="34"/>
    </row>
    <row r="9" spans="2:11" x14ac:dyDescent="0.35">
      <c r="B9" s="46"/>
      <c r="C9" s="46"/>
      <c r="D9" s="46"/>
      <c r="E9" s="46"/>
      <c r="F9" s="46"/>
      <c r="G9" s="46"/>
      <c r="H9" s="46"/>
      <c r="I9" s="46"/>
      <c r="J9" s="46"/>
      <c r="K9" s="34"/>
    </row>
    <row r="10" spans="2:11" x14ac:dyDescent="0.35">
      <c r="B10" s="46"/>
      <c r="C10" s="46"/>
      <c r="D10" s="46"/>
      <c r="E10" s="46"/>
      <c r="F10" s="46"/>
      <c r="G10" s="46"/>
      <c r="H10" s="46"/>
      <c r="I10" s="46"/>
      <c r="J10" s="46"/>
      <c r="K10" s="34"/>
    </row>
    <row r="11" spans="2:11" x14ac:dyDescent="0.35">
      <c r="B11" s="34"/>
      <c r="C11" s="34"/>
      <c r="D11" s="34"/>
      <c r="E11" s="34"/>
      <c r="F11" s="34"/>
      <c r="G11" s="34"/>
      <c r="H11" s="34"/>
      <c r="I11" s="34"/>
      <c r="J11" s="34"/>
      <c r="K11" s="34"/>
    </row>
  </sheetData>
  <mergeCells count="1">
    <mergeCell ref="B5:J10"/>
  </mergeCells>
  <hyperlinks>
    <hyperlink ref="K1" location="Menu!A1" display="Back" xr:uid="{2783B47B-D958-485F-B1FA-B4186861E49A}"/>
  </hyperlinks>
  <pageMargins left="0.511811024" right="0.511811024" top="0.78740157499999996" bottom="0.78740157499999996" header="0.31496062000000002" footer="0.31496062000000002"/>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Menu</vt:lpstr>
      <vt:lpstr>1.Business Model</vt:lpstr>
      <vt:lpstr>2.Operating</vt:lpstr>
      <vt:lpstr>3.IS</vt:lpstr>
      <vt:lpstr>4.BS</vt:lpstr>
      <vt:lpstr>5.CF</vt:lpstr>
      <vt:lpstr>6.Co Info</vt:lpstr>
      <vt:lpstr>7.Disclaimer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Balle de Castro Zabisky</dc:creator>
  <cp:lastModifiedBy>Daniela Balle</cp:lastModifiedBy>
  <dcterms:created xsi:type="dcterms:W3CDTF">2021-05-07T14:37:02Z</dcterms:created>
  <dcterms:modified xsi:type="dcterms:W3CDTF">2021-06-28T19:01:01Z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192cff1-f3bd-4f4c-aeb1-c081695b11ae_Enabled">
    <vt:lpwstr>True</vt:lpwstr>
  </property>
  <property fmtid="{D5CDD505-2E9C-101B-9397-08002B2CF9AE}" pid="3" name="MSIP_Label_d192cff1-f3bd-4f4c-aeb1-c081695b11ae_SiteId">
    <vt:lpwstr>081473c6-504a-437f-838c-ab9a6f671efc</vt:lpwstr>
  </property>
  <property fmtid="{D5CDD505-2E9C-101B-9397-08002B2CF9AE}" pid="4" name="MSIP_Label_d192cff1-f3bd-4f4c-aeb1-c081695b11ae_Owner">
    <vt:lpwstr>saszolim@marfrig.com.br</vt:lpwstr>
  </property>
  <property fmtid="{D5CDD505-2E9C-101B-9397-08002B2CF9AE}" pid="5" name="MSIP_Label_d192cff1-f3bd-4f4c-aeb1-c081695b11ae_SetDate">
    <vt:lpwstr>2021-05-07T15:21:05.1195877Z</vt:lpwstr>
  </property>
  <property fmtid="{D5CDD505-2E9C-101B-9397-08002B2CF9AE}" pid="6" name="MSIP_Label_d192cff1-f3bd-4f4c-aeb1-c081695b11ae_Name">
    <vt:lpwstr>Público</vt:lpwstr>
  </property>
  <property fmtid="{D5CDD505-2E9C-101B-9397-08002B2CF9AE}" pid="7" name="MSIP_Label_d192cff1-f3bd-4f4c-aeb1-c081695b11ae_Application">
    <vt:lpwstr>Microsoft Azure Information Protection</vt:lpwstr>
  </property>
  <property fmtid="{D5CDD505-2E9C-101B-9397-08002B2CF9AE}" pid="8" name="MSIP_Label_d192cff1-f3bd-4f4c-aeb1-c081695b11ae_ActionId">
    <vt:lpwstr>dafee592-42f8-43b3-b09a-a94def87f9cb</vt:lpwstr>
  </property>
  <property fmtid="{D5CDD505-2E9C-101B-9397-08002B2CF9AE}" pid="9" name="MSIP_Label_d192cff1-f3bd-4f4c-aeb1-c081695b11ae_Extended_MSFT_Method">
    <vt:lpwstr>Manual</vt:lpwstr>
  </property>
  <property fmtid="{D5CDD505-2E9C-101B-9397-08002B2CF9AE}" pid="10" name="Sensitivity">
    <vt:lpwstr>Público</vt:lpwstr>
  </property>
  <property fmtid="{D5CDD505-2E9C-101B-9397-08002B2CF9AE}" pid="11" name="EcoUpdateId">
    <vt:lpwstr>1308949569</vt:lpwstr>
  </property>
  <property fmtid="{D5CDD505-2E9C-101B-9397-08002B2CF9AE}" pid="12" name="EcoUpdateMessage">
    <vt:lpwstr>2021/06/23-21:06:09</vt:lpwstr>
  </property>
  <property fmtid="{D5CDD505-2E9C-101B-9397-08002B2CF9AE}" pid="13" name="EcoUpdateStatus">
    <vt:lpwstr>2021-06-22=BRA:St,TP;ARG:St,ME,Fd,TP;CHL:St,ME,Fd;COL:St,ME;PER:Fd,TP|2021-06-23=BRA:ME,Fd;USA:St,ME,TP;MEX:St,ME,Fd,TP;PER:St,ME|2021-06-16=CHL:TP|2014-02-26=VEN:St|2002-11-08=JPN:St|2021-06-20=GBR:St,ME|2016-08-18=NNN:St|2021-06-21=COL:Fd|2007-01-31=ESP:St|2003-01-29=CHN:St|2003-01-28=TWN:St|2003-01-30=HKG:St;KOR:St</vt:lpwstr>
  </property>
</Properties>
</file>